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be10eec7b51ea64/Dokumenty/SKrZ/2025/Dokumenty/Cestovné/"/>
    </mc:Choice>
  </mc:AlternateContent>
  <xr:revisionPtr revIDLastSave="3" documentId="13_ncr:1_{9DA07755-6CA2-4D3F-A490-AF8EFBC9BFCD}" xr6:coauthVersionLast="47" xr6:coauthVersionMax="47" xr10:uidLastSave="{06AEE3E4-4171-4DF7-A384-672DDB9A7635}"/>
  <bookViews>
    <workbookView xWindow="-28920" yWindow="-105" windowWidth="29040" windowHeight="15720" xr2:uid="{00000000-000D-0000-FFFF-FFFF00000000}"/>
  </bookViews>
  <sheets>
    <sheet name="Údaje" sheetId="1" r:id="rId1"/>
    <sheet name="Príkaz" sheetId="2" r:id="rId2"/>
    <sheet name="Vyúčtovanie" sheetId="3" r:id="rId3"/>
    <sheet name="Hárok1" sheetId="4" state="hidden" r:id="rId4"/>
  </sheets>
  <definedNames>
    <definedName name="Nadpi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eP7iAsbdFsxX4PjBgZfxO+/G50fJLxmHWhLLMKjQJc="/>
    </ext>
  </extLst>
</workbook>
</file>

<file path=xl/calcChain.xml><?xml version="1.0" encoding="utf-8"?>
<calcChain xmlns="http://schemas.openxmlformats.org/spreadsheetml/2006/main">
  <c r="M16" i="3" l="1"/>
  <c r="M14" i="3"/>
  <c r="M12" i="3"/>
  <c r="M10" i="3"/>
  <c r="F9" i="3"/>
  <c r="E9" i="3"/>
  <c r="D9" i="3"/>
  <c r="B9" i="3"/>
  <c r="M8" i="3"/>
  <c r="G8" i="3"/>
  <c r="F8" i="3"/>
  <c r="E8" i="3"/>
  <c r="D8" i="3"/>
  <c r="B8" i="3"/>
  <c r="F7" i="3"/>
  <c r="E7" i="3"/>
  <c r="D7" i="3"/>
  <c r="B7" i="3"/>
  <c r="M6" i="3"/>
  <c r="G6" i="3"/>
  <c r="F6" i="3"/>
  <c r="E6" i="3"/>
  <c r="D6" i="3"/>
  <c r="B6" i="3"/>
  <c r="E27" i="2"/>
  <c r="M20" i="3" s="1"/>
  <c r="E24" i="2"/>
  <c r="E23" i="2"/>
  <c r="E22" i="2"/>
  <c r="E20" i="2"/>
  <c r="E19" i="2"/>
  <c r="E18" i="2"/>
  <c r="L15" i="2"/>
  <c r="D15" i="2"/>
  <c r="L14" i="2"/>
  <c r="J14" i="2"/>
  <c r="G14" i="2"/>
  <c r="E14" i="2"/>
  <c r="D14" i="2"/>
  <c r="C14" i="2"/>
  <c r="E11" i="2"/>
  <c r="E10" i="2"/>
  <c r="M19" i="3" l="1"/>
  <c r="M21" i="3"/>
  <c r="E28" i="2" s="1"/>
  <c r="E26" i="2"/>
</calcChain>
</file>

<file path=xl/sharedStrings.xml><?xml version="1.0" encoding="utf-8"?>
<sst xmlns="http://schemas.openxmlformats.org/spreadsheetml/2006/main" count="104" uniqueCount="81">
  <si>
    <t>ÚDAJE DO CESTOVNÉHO PRÍKAZU</t>
  </si>
  <si>
    <t>Stĺpec1</t>
  </si>
  <si>
    <t>POPIS</t>
  </si>
  <si>
    <t>ZAMESTNANEC</t>
  </si>
  <si>
    <t>Titul, meno, priezvisko</t>
  </si>
  <si>
    <t>Bydlisko</t>
  </si>
  <si>
    <t>ZAČIATOK CESTY</t>
  </si>
  <si>
    <t xml:space="preserve">Miesto </t>
  </si>
  <si>
    <t>Dátum</t>
  </si>
  <si>
    <t>Čas</t>
  </si>
  <si>
    <t>UKONČENIE CESTY</t>
  </si>
  <si>
    <t>Miesto</t>
  </si>
  <si>
    <t>ÚČEL CESTY</t>
  </si>
  <si>
    <t>Miesto konania</t>
  </si>
  <si>
    <t>Účel cesty</t>
  </si>
  <si>
    <t>Príchod (dátum)</t>
  </si>
  <si>
    <t>Príchod (čas)</t>
  </si>
  <si>
    <t>Odchod (dátum)</t>
  </si>
  <si>
    <t>Odchod (čas)</t>
  </si>
  <si>
    <t>SPOLUCESTUJÚCI</t>
  </si>
  <si>
    <t>ĎALŠIE ÚDAJE</t>
  </si>
  <si>
    <t>Určený dopravný prostriedok</t>
  </si>
  <si>
    <t>AUV</t>
  </si>
  <si>
    <t>auto vlastné</t>
  </si>
  <si>
    <t>EČV</t>
  </si>
  <si>
    <t>O</t>
  </si>
  <si>
    <t>osobný vlak</t>
  </si>
  <si>
    <t>Vzdialenosť</t>
  </si>
  <si>
    <t>Výška zálohy</t>
  </si>
  <si>
    <t>R</t>
  </si>
  <si>
    <t>rýchlik/expres</t>
  </si>
  <si>
    <t>Dátum vyplatenia zálohy</t>
  </si>
  <si>
    <t>IC</t>
  </si>
  <si>
    <t>InterCity</t>
  </si>
  <si>
    <t>IBAN</t>
  </si>
  <si>
    <t>L</t>
  </si>
  <si>
    <t>lietadlo</t>
  </si>
  <si>
    <t xml:space="preserve">A </t>
  </si>
  <si>
    <t>autobus</t>
  </si>
  <si>
    <t>Cestovný príkaz</t>
  </si>
  <si>
    <t>Zamestnávateľ</t>
  </si>
  <si>
    <t xml:space="preserve"> Slovenský krasokurčuliarsky zväz</t>
  </si>
  <si>
    <t xml:space="preserve"> Záhradnícka 95, 821 08 Bratislava</t>
  </si>
  <si>
    <t>Zamestnanec</t>
  </si>
  <si>
    <t xml:space="preserve">Titul, meno, priezvisko:           </t>
  </si>
  <si>
    <t xml:space="preserve">Bydlisko:                                                                         </t>
  </si>
  <si>
    <t>Začiatok cesty (miesto, dátum)</t>
  </si>
  <si>
    <t>Koniec cesty (miesto, dátum)</t>
  </si>
  <si>
    <t>Spolucestujúci</t>
  </si>
  <si>
    <t xml:space="preserve">Titul, meno, priezvisko:  </t>
  </si>
  <si>
    <t xml:space="preserve">Bydlisko: </t>
  </si>
  <si>
    <t xml:space="preserve">Určený dopravný prostriedok:   </t>
  </si>
  <si>
    <t>Záloha:</t>
  </si>
  <si>
    <t>Vyplatené dňa:</t>
  </si>
  <si>
    <t>IBAN:</t>
  </si>
  <si>
    <t>Účtovná náhrada</t>
  </si>
  <si>
    <t xml:space="preserve">Vyplatená záloha         </t>
  </si>
  <si>
    <t>Doplatok – Preplatok</t>
  </si>
  <si>
    <t>................................................................</t>
  </si>
  <si>
    <t>Schválil (dátum a podpis)</t>
  </si>
  <si>
    <t>VYÚČTOVANIE PRACOVNEJ CESTY</t>
  </si>
  <si>
    <t xml:space="preserve">Odchod/Príchod
Miesto rokovania
</t>
  </si>
  <si>
    <t>Použitý dopr.
prostriedok</t>
  </si>
  <si>
    <r>
      <rPr>
        <sz val="10"/>
        <color theme="1"/>
        <rFont val="Arial"/>
        <family val="2"/>
        <charset val="238"/>
      </rPr>
      <t xml:space="preserve">Vzdialenosť 
v km </t>
    </r>
    <r>
      <rPr>
        <sz val="5"/>
        <color theme="1"/>
        <rFont val="Arial CE"/>
      </rPr>
      <t>2)</t>
    </r>
  </si>
  <si>
    <t>Začiatok 
a koniec pracovného výkonu 
(hodina)</t>
  </si>
  <si>
    <t>Cestovné výdavky
a miestna preprava</t>
  </si>
  <si>
    <t>Stravné</t>
  </si>
  <si>
    <t>Ubytovanie</t>
  </si>
  <si>
    <t>Potrebné vedľajšie výdavky</t>
  </si>
  <si>
    <t>Celkom</t>
  </si>
  <si>
    <t>Upravené</t>
  </si>
  <si>
    <t>miesto</t>
  </si>
  <si>
    <t>čas</t>
  </si>
  <si>
    <t>Eur</t>
  </si>
  <si>
    <t>odchod</t>
  </si>
  <si>
    <t>príchod</t>
  </si>
  <si>
    <t>Záloha</t>
  </si>
  <si>
    <t>Doplatok - Preplatok</t>
  </si>
  <si>
    <t xml:space="preserve">Vyhlasujem, že všetky údaje som uviedol úplné a správne.
</t>
  </si>
  <si>
    <t>Dátum:</t>
  </si>
  <si>
    <t xml:space="preserve">Podpis zamestnanca: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</si>
</sst>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"/>
    <numFmt numFmtId="165" formatCode="#,##0.00\ &quot;€&quot;"/>
    <numFmt numFmtId="166" formatCode="hh:mm"/>
    <numFmt numFmtId="167" formatCode="d/m/yy"/>
  </numFmts>
  <fonts count="31" x14ac:knownFonts="1">
    <font>
      <sz val="10"/>
      <color rgb="FF000000"/>
      <name val="Calibri"/>
      <scheme val="minor"/>
    </font>
    <font>
      <b/>
      <sz val="36"/>
      <color theme="4"/>
      <name val="Cambria"/>
      <family val="1"/>
      <charset val="238"/>
    </font>
    <font>
      <sz val="12"/>
      <color rgb="FF3F3F3F"/>
      <name val="Cambria"/>
      <family val="1"/>
      <charset val="238"/>
    </font>
    <font>
      <sz val="12"/>
      <color theme="4"/>
      <name val="Calibri"/>
      <family val="2"/>
      <charset val="238"/>
    </font>
    <font>
      <sz val="14"/>
      <color theme="4"/>
      <name val="Cambria"/>
      <family val="1"/>
      <charset val="238"/>
    </font>
    <font>
      <b/>
      <sz val="12"/>
      <color theme="0"/>
      <name val="Cambria"/>
      <family val="1"/>
      <charset val="238"/>
    </font>
    <font>
      <b/>
      <sz val="12"/>
      <color theme="4"/>
      <name val="Cambria"/>
      <family val="1"/>
      <charset val="238"/>
    </font>
    <font>
      <sz val="12"/>
      <color rgb="FF7F7F7F"/>
      <name val="Cambria"/>
      <family val="1"/>
      <charset val="238"/>
    </font>
    <font>
      <sz val="12"/>
      <color theme="1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2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sz val="10"/>
      <color theme="1"/>
      <name val="Lucida Sans"/>
      <family val="2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3"/>
      <color theme="1"/>
      <name val="Calibri"/>
      <family val="2"/>
      <charset val="238"/>
    </font>
    <font>
      <sz val="5"/>
      <color theme="1"/>
      <name val="Arial CE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E6E6E6"/>
        <bgColor rgb="FFE6E6E6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DAEEF3"/>
        <bgColor rgb="FFDAEEF3"/>
      </patternFill>
    </fill>
    <fill>
      <patternFill patternType="solid">
        <fgColor rgb="FFB7ECFF"/>
        <bgColor rgb="FFB7ECFF"/>
      </patternFill>
    </fill>
  </fills>
  <borders count="111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theme="0"/>
      </top>
      <bottom style="thick">
        <color rgb="FF000000"/>
      </bottom>
      <diagonal/>
    </border>
    <border>
      <left/>
      <right style="thin">
        <color rgb="FF000000"/>
      </right>
      <top style="thin">
        <color theme="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theme="1"/>
      </left>
      <right style="thin">
        <color theme="1"/>
      </right>
      <top style="thick">
        <color rgb="FF000000"/>
      </top>
      <bottom/>
      <diagonal/>
    </border>
    <border>
      <left style="thin">
        <color theme="1"/>
      </left>
      <right/>
      <top style="thick">
        <color rgb="FF000000"/>
      </top>
      <bottom/>
      <diagonal/>
    </border>
    <border>
      <left/>
      <right style="thin">
        <color theme="1"/>
      </right>
      <top style="thick">
        <color rgb="FF000000"/>
      </top>
      <bottom/>
      <diagonal/>
    </border>
    <border>
      <left/>
      <right/>
      <top style="thin">
        <color rgb="FF000000"/>
      </top>
      <bottom style="thin">
        <color theme="0"/>
      </bottom>
      <diagonal/>
    </border>
    <border>
      <left/>
      <right/>
      <top style="thin">
        <color theme="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20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4" borderId="2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0" fontId="10" fillId="5" borderId="14" xfId="0" applyFont="1" applyFill="1" applyBorder="1"/>
    <xf numFmtId="0" fontId="10" fillId="5" borderId="19" xfId="0" applyFont="1" applyFill="1" applyBorder="1"/>
    <xf numFmtId="0" fontId="10" fillId="5" borderId="2" xfId="0" applyFont="1" applyFill="1" applyBorder="1" applyAlignment="1">
      <alignment horizontal="center"/>
    </xf>
    <xf numFmtId="0" fontId="13" fillId="4" borderId="26" xfId="0" applyFont="1" applyFill="1" applyBorder="1"/>
    <xf numFmtId="0" fontId="14" fillId="6" borderId="29" xfId="0" applyFont="1" applyFill="1" applyBorder="1" applyAlignment="1">
      <alignment horizontal="center" vertical="center"/>
    </xf>
    <xf numFmtId="0" fontId="13" fillId="4" borderId="30" xfId="0" applyFont="1" applyFill="1" applyBorder="1"/>
    <xf numFmtId="0" fontId="13" fillId="4" borderId="30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3" fillId="0" borderId="22" xfId="0" applyFont="1" applyBorder="1" applyAlignment="1">
      <alignment horizontal="center" vertical="top"/>
    </xf>
    <xf numFmtId="14" fontId="13" fillId="0" borderId="22" xfId="0" applyNumberFormat="1" applyFont="1" applyBorder="1" applyAlignment="1">
      <alignment horizontal="center" vertical="top"/>
    </xf>
    <xf numFmtId="14" fontId="13" fillId="0" borderId="22" xfId="0" applyNumberFormat="1" applyFont="1" applyBorder="1" applyAlignment="1">
      <alignment horizontal="center"/>
    </xf>
    <xf numFmtId="20" fontId="13" fillId="0" borderId="24" xfId="0" applyNumberFormat="1" applyFont="1" applyBorder="1" applyAlignment="1">
      <alignment vertical="top"/>
    </xf>
    <xf numFmtId="20" fontId="13" fillId="0" borderId="24" xfId="0" applyNumberFormat="1" applyFont="1" applyBorder="1" applyAlignment="1">
      <alignment horizontal="center" vertical="top"/>
    </xf>
    <xf numFmtId="20" fontId="13" fillId="0" borderId="22" xfId="0" applyNumberFormat="1" applyFont="1" applyBorder="1" applyAlignment="1">
      <alignment horizontal="center"/>
    </xf>
    <xf numFmtId="0" fontId="13" fillId="0" borderId="24" xfId="0" applyFont="1" applyBorder="1" applyAlignment="1">
      <alignment vertical="top"/>
    </xf>
    <xf numFmtId="14" fontId="13" fillId="0" borderId="24" xfId="0" applyNumberFormat="1" applyFont="1" applyBorder="1" applyAlignment="1">
      <alignment horizontal="center" vertical="top"/>
    </xf>
    <xf numFmtId="0" fontId="10" fillId="0" borderId="24" xfId="0" applyFont="1" applyBorder="1"/>
    <xf numFmtId="0" fontId="14" fillId="6" borderId="50" xfId="0" applyFont="1" applyFill="1" applyBorder="1" applyAlignment="1">
      <alignment horizontal="center" vertical="center"/>
    </xf>
    <xf numFmtId="0" fontId="14" fillId="6" borderId="57" xfId="0" applyFont="1" applyFill="1" applyBorder="1" applyAlignment="1">
      <alignment horizontal="left" vertical="center"/>
    </xf>
    <xf numFmtId="0" fontId="10" fillId="8" borderId="2" xfId="0" applyFont="1" applyFill="1" applyBorder="1"/>
    <xf numFmtId="0" fontId="10" fillId="5" borderId="2" xfId="0" applyFont="1" applyFill="1" applyBorder="1"/>
    <xf numFmtId="0" fontId="10" fillId="4" borderId="79" xfId="0" applyFont="1" applyFill="1" applyBorder="1"/>
    <xf numFmtId="0" fontId="10" fillId="4" borderId="80" xfId="0" applyFont="1" applyFill="1" applyBorder="1"/>
    <xf numFmtId="0" fontId="10" fillId="4" borderId="82" xfId="0" applyFont="1" applyFill="1" applyBorder="1"/>
    <xf numFmtId="0" fontId="10" fillId="4" borderId="85" xfId="0" applyFont="1" applyFill="1" applyBorder="1"/>
    <xf numFmtId="0" fontId="13" fillId="4" borderId="2" xfId="0" applyFont="1" applyFill="1" applyBorder="1"/>
    <xf numFmtId="0" fontId="13" fillId="5" borderId="19" xfId="0" applyFont="1" applyFill="1" applyBorder="1"/>
    <xf numFmtId="0" fontId="13" fillId="4" borderId="89" xfId="0" applyFont="1" applyFill="1" applyBorder="1" applyAlignment="1">
      <alignment vertical="top"/>
    </xf>
    <xf numFmtId="0" fontId="13" fillId="5" borderId="14" xfId="0" applyFont="1" applyFill="1" applyBorder="1"/>
    <xf numFmtId="0" fontId="10" fillId="5" borderId="90" xfId="0" applyFont="1" applyFill="1" applyBorder="1"/>
    <xf numFmtId="0" fontId="10" fillId="5" borderId="91" xfId="0" applyFont="1" applyFill="1" applyBorder="1"/>
    <xf numFmtId="0" fontId="10" fillId="5" borderId="92" xfId="0" applyFont="1" applyFill="1" applyBorder="1"/>
    <xf numFmtId="0" fontId="19" fillId="4" borderId="2" xfId="0" applyFont="1" applyFill="1" applyBorder="1"/>
    <xf numFmtId="0" fontId="10" fillId="4" borderId="57" xfId="0" applyFont="1" applyFill="1" applyBorder="1" applyAlignment="1">
      <alignment horizontal="center" vertical="center" wrapText="1"/>
    </xf>
    <xf numFmtId="9" fontId="10" fillId="4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wrapText="1"/>
    </xf>
    <xf numFmtId="0" fontId="22" fillId="4" borderId="2" xfId="0" applyFont="1" applyFill="1" applyBorder="1"/>
    <xf numFmtId="0" fontId="10" fillId="4" borderId="57" xfId="0" applyFont="1" applyFill="1" applyBorder="1" applyAlignment="1">
      <alignment horizontal="center"/>
    </xf>
    <xf numFmtId="0" fontId="23" fillId="4" borderId="2" xfId="0" applyFont="1" applyFill="1" applyBorder="1"/>
    <xf numFmtId="14" fontId="13" fillId="4" borderId="94" xfId="0" applyNumberFormat="1" applyFont="1" applyFill="1" applyBorder="1" applyAlignment="1">
      <alignment vertical="top" wrapText="1"/>
    </xf>
    <xf numFmtId="14" fontId="10" fillId="4" borderId="57" xfId="0" applyNumberFormat="1" applyFont="1" applyFill="1" applyBorder="1" applyAlignment="1">
      <alignment horizontal="center" vertical="center" wrapText="1"/>
    </xf>
    <xf numFmtId="20" fontId="13" fillId="4" borderId="94" xfId="0" applyNumberFormat="1" applyFont="1" applyFill="1" applyBorder="1" applyAlignment="1">
      <alignment vertical="top" wrapText="1"/>
    </xf>
    <xf numFmtId="0" fontId="24" fillId="4" borderId="94" xfId="0" applyFont="1" applyFill="1" applyBorder="1" applyAlignment="1">
      <alignment horizontal="center" vertical="top" wrapText="1"/>
    </xf>
    <xf numFmtId="20" fontId="24" fillId="4" borderId="57" xfId="0" applyNumberFormat="1" applyFont="1" applyFill="1" applyBorder="1"/>
    <xf numFmtId="0" fontId="24" fillId="4" borderId="95" xfId="0" applyFont="1" applyFill="1" applyBorder="1"/>
    <xf numFmtId="166" fontId="23" fillId="4" borderId="2" xfId="0" applyNumberFormat="1" applyFont="1" applyFill="1" applyBorder="1"/>
    <xf numFmtId="167" fontId="10" fillId="4" borderId="57" xfId="0" applyNumberFormat="1" applyFont="1" applyFill="1" applyBorder="1" applyAlignment="1">
      <alignment horizontal="center" vertical="center"/>
    </xf>
    <xf numFmtId="0" fontId="24" fillId="4" borderId="96" xfId="0" applyFont="1" applyFill="1" applyBorder="1" applyAlignment="1">
      <alignment horizontal="center" vertical="top" wrapText="1"/>
    </xf>
    <xf numFmtId="20" fontId="24" fillId="4" borderId="96" xfId="0" applyNumberFormat="1" applyFont="1" applyFill="1" applyBorder="1"/>
    <xf numFmtId="0" fontId="24" fillId="4" borderId="97" xfId="0" applyFont="1" applyFill="1" applyBorder="1"/>
    <xf numFmtId="0" fontId="24" fillId="4" borderId="96" xfId="0" applyFont="1" applyFill="1" applyBorder="1"/>
    <xf numFmtId="0" fontId="24" fillId="4" borderId="94" xfId="0" applyFont="1" applyFill="1" applyBorder="1"/>
    <xf numFmtId="20" fontId="23" fillId="4" borderId="2" xfId="0" applyNumberFormat="1" applyFont="1" applyFill="1" applyBorder="1"/>
    <xf numFmtId="14" fontId="13" fillId="4" borderId="57" xfId="0" applyNumberFormat="1" applyFont="1" applyFill="1" applyBorder="1" applyAlignment="1">
      <alignment vertical="top" wrapText="1"/>
    </xf>
    <xf numFmtId="0" fontId="13" fillId="0" borderId="57" xfId="0" applyFont="1" applyBorder="1"/>
    <xf numFmtId="166" fontId="24" fillId="4" borderId="57" xfId="0" applyNumberFormat="1" applyFont="1" applyFill="1" applyBorder="1"/>
    <xf numFmtId="0" fontId="24" fillId="4" borderId="57" xfId="0" applyFont="1" applyFill="1" applyBorder="1"/>
    <xf numFmtId="0" fontId="24" fillId="4" borderId="98" xfId="0" applyFont="1" applyFill="1" applyBorder="1"/>
    <xf numFmtId="166" fontId="24" fillId="4" borderId="96" xfId="0" applyNumberFormat="1" applyFont="1" applyFill="1" applyBorder="1"/>
    <xf numFmtId="0" fontId="24" fillId="4" borderId="99" xfId="0" applyFont="1" applyFill="1" applyBorder="1"/>
    <xf numFmtId="0" fontId="13" fillId="4" borderId="100" xfId="0" applyFont="1" applyFill="1" applyBorder="1" applyAlignment="1">
      <alignment vertical="center" wrapText="1"/>
    </xf>
    <xf numFmtId="0" fontId="13" fillId="0" borderId="0" xfId="0" applyFont="1"/>
    <xf numFmtId="0" fontId="24" fillId="4" borderId="14" xfId="0" applyFont="1" applyFill="1" applyBorder="1"/>
    <xf numFmtId="14" fontId="13" fillId="4" borderId="2" xfId="0" applyNumberFormat="1" applyFont="1" applyFill="1" applyBorder="1" applyAlignment="1">
      <alignment vertical="top" wrapText="1"/>
    </xf>
    <xf numFmtId="167" fontId="13" fillId="4" borderId="2" xfId="0" applyNumberFormat="1" applyFont="1" applyFill="1" applyBorder="1"/>
    <xf numFmtId="0" fontId="13" fillId="4" borderId="80" xfId="0" applyFont="1" applyFill="1" applyBorder="1" applyAlignment="1">
      <alignment vertical="center" wrapText="1"/>
    </xf>
    <xf numFmtId="166" fontId="24" fillId="4" borderId="85" xfId="0" applyNumberFormat="1" applyFont="1" applyFill="1" applyBorder="1"/>
    <xf numFmtId="0" fontId="24" fillId="4" borderId="85" xfId="0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 vertical="top"/>
    </xf>
    <xf numFmtId="0" fontId="24" fillId="4" borderId="85" xfId="0" applyFont="1" applyFill="1" applyBorder="1"/>
    <xf numFmtId="0" fontId="24" fillId="4" borderId="103" xfId="0" applyFont="1" applyFill="1" applyBorder="1"/>
    <xf numFmtId="2" fontId="24" fillId="4" borderId="96" xfId="0" applyNumberFormat="1" applyFont="1" applyFill="1" applyBorder="1" applyAlignment="1">
      <alignment horizontal="center" vertical="center"/>
    </xf>
    <xf numFmtId="0" fontId="24" fillId="4" borderId="82" xfId="0" applyFont="1" applyFill="1" applyBorder="1"/>
    <xf numFmtId="2" fontId="24" fillId="4" borderId="103" xfId="0" applyNumberFormat="1" applyFont="1" applyFill="1" applyBorder="1" applyAlignment="1">
      <alignment horizontal="center" vertical="center"/>
    </xf>
    <xf numFmtId="0" fontId="13" fillId="5" borderId="104" xfId="0" applyFont="1" applyFill="1" applyBorder="1" applyAlignment="1">
      <alignment vertical="center"/>
    </xf>
    <xf numFmtId="0" fontId="13" fillId="5" borderId="105" xfId="0" applyFont="1" applyFill="1" applyBorder="1" applyAlignment="1">
      <alignment vertical="center"/>
    </xf>
    <xf numFmtId="2" fontId="13" fillId="10" borderId="104" xfId="0" applyNumberFormat="1" applyFont="1" applyFill="1" applyBorder="1"/>
    <xf numFmtId="0" fontId="10" fillId="4" borderId="106" xfId="0" applyFont="1" applyFill="1" applyBorder="1"/>
    <xf numFmtId="0" fontId="25" fillId="4" borderId="2" xfId="0" applyFont="1" applyFill="1" applyBorder="1"/>
    <xf numFmtId="2" fontId="13" fillId="4" borderId="57" xfId="0" applyNumberFormat="1" applyFont="1" applyFill="1" applyBorder="1"/>
    <xf numFmtId="0" fontId="10" fillId="4" borderId="107" xfId="0" applyFont="1" applyFill="1" applyBorder="1"/>
    <xf numFmtId="2" fontId="13" fillId="10" borderId="108" xfId="0" applyNumberFormat="1" applyFont="1" applyFill="1" applyBorder="1"/>
    <xf numFmtId="0" fontId="10" fillId="4" borderId="109" xfId="0" applyFont="1" applyFill="1" applyBorder="1"/>
    <xf numFmtId="0" fontId="21" fillId="4" borderId="2" xfId="0" applyFont="1" applyFill="1" applyBorder="1" applyAlignment="1">
      <alignment horizontal="center"/>
    </xf>
    <xf numFmtId="0" fontId="24" fillId="4" borderId="2" xfId="0" applyFont="1" applyFill="1" applyBorder="1"/>
    <xf numFmtId="0" fontId="26" fillId="4" borderId="2" xfId="0" applyFont="1" applyFill="1" applyBorder="1"/>
    <xf numFmtId="0" fontId="24" fillId="4" borderId="2" xfId="0" applyFont="1" applyFill="1" applyBorder="1" applyAlignment="1">
      <alignment horizontal="center"/>
    </xf>
    <xf numFmtId="0" fontId="27" fillId="4" borderId="2" xfId="0" applyFont="1" applyFill="1" applyBorder="1"/>
    <xf numFmtId="0" fontId="28" fillId="4" borderId="2" xfId="0" applyFont="1" applyFill="1" applyBorder="1" applyAlignment="1">
      <alignment vertical="center" wrapText="1"/>
    </xf>
    <xf numFmtId="0" fontId="29" fillId="4" borderId="2" xfId="0" applyFont="1" applyFill="1" applyBorder="1"/>
    <xf numFmtId="0" fontId="28" fillId="4" borderId="2" xfId="0" applyFont="1" applyFill="1" applyBorder="1" applyAlignment="1">
      <alignment horizontal="right"/>
    </xf>
    <xf numFmtId="0" fontId="10" fillId="4" borderId="110" xfId="0" applyFont="1" applyFill="1" applyBorder="1"/>
    <xf numFmtId="0" fontId="10" fillId="4" borderId="89" xfId="0" applyFont="1" applyFill="1" applyBorder="1"/>
    <xf numFmtId="0" fontId="23" fillId="4" borderId="89" xfId="0" applyFont="1" applyFill="1" applyBorder="1"/>
    <xf numFmtId="0" fontId="26" fillId="0" borderId="0" xfId="0" applyFont="1"/>
    <xf numFmtId="0" fontId="27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13" fillId="0" borderId="37" xfId="0" applyFont="1" applyBorder="1" applyAlignment="1">
      <alignment horizontal="left" vertical="center"/>
    </xf>
    <xf numFmtId="0" fontId="11" fillId="0" borderId="38" xfId="0" applyFont="1" applyBorder="1"/>
    <xf numFmtId="0" fontId="11" fillId="0" borderId="54" xfId="0" applyFont="1" applyBorder="1"/>
    <xf numFmtId="0" fontId="10" fillId="4" borderId="81" xfId="0" applyFont="1" applyFill="1" applyBorder="1" applyAlignment="1">
      <alignment horizontal="center"/>
    </xf>
    <xf numFmtId="0" fontId="11" fillId="0" borderId="35" xfId="0" applyFont="1" applyBorder="1"/>
    <xf numFmtId="0" fontId="11" fillId="0" borderId="36" xfId="0" applyFont="1" applyBorder="1"/>
    <xf numFmtId="0" fontId="18" fillId="4" borderId="83" xfId="0" applyFont="1" applyFill="1" applyBorder="1" applyAlignment="1">
      <alignment horizontal="center"/>
    </xf>
    <xf numFmtId="0" fontId="11" fillId="0" borderId="84" xfId="0" applyFont="1" applyBorder="1"/>
    <xf numFmtId="0" fontId="10" fillId="5" borderId="3" xfId="0" applyFont="1" applyFill="1" applyBorder="1" applyAlignment="1">
      <alignment horizontal="center"/>
    </xf>
    <xf numFmtId="0" fontId="11" fillId="0" borderId="4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5" xfId="0" applyFont="1" applyBorder="1"/>
    <xf numFmtId="0" fontId="11" fillId="0" borderId="16" xfId="0" applyFont="1" applyBorder="1"/>
    <xf numFmtId="0" fontId="12" fillId="5" borderId="5" xfId="0" applyFont="1" applyFill="1" applyBorder="1" applyAlignment="1">
      <alignment horizontal="center" vertical="center"/>
    </xf>
    <xf numFmtId="0" fontId="11" fillId="0" borderId="6" xfId="0" applyFont="1" applyBorder="1"/>
    <xf numFmtId="0" fontId="11" fillId="0" borderId="11" xfId="0" applyFont="1" applyBorder="1"/>
    <xf numFmtId="0" fontId="11" fillId="0" borderId="20" xfId="0" applyFont="1" applyBorder="1"/>
    <xf numFmtId="0" fontId="11" fillId="0" borderId="21" xfId="0" applyFont="1" applyBorder="1"/>
    <xf numFmtId="0" fontId="13" fillId="4" borderId="12" xfId="0" applyFont="1" applyFill="1" applyBorder="1" applyAlignment="1">
      <alignment horizontal="center"/>
    </xf>
    <xf numFmtId="0" fontId="11" fillId="0" borderId="13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27" xfId="0" applyFont="1" applyBorder="1"/>
    <xf numFmtId="0" fontId="11" fillId="0" borderId="28" xfId="0" applyFont="1" applyBorder="1"/>
    <xf numFmtId="0" fontId="14" fillId="6" borderId="22" xfId="0" applyFont="1" applyFill="1" applyBorder="1" applyAlignment="1">
      <alignment horizontal="center" vertical="center"/>
    </xf>
    <xf numFmtId="0" fontId="11" fillId="0" borderId="24" xfId="0" applyFont="1" applyBorder="1"/>
    <xf numFmtId="0" fontId="11" fillId="0" borderId="25" xfId="0" applyFont="1" applyBorder="1"/>
    <xf numFmtId="0" fontId="15" fillId="0" borderId="23" xfId="0" applyFont="1" applyBorder="1" applyAlignment="1">
      <alignment horizontal="center" vertical="center"/>
    </xf>
    <xf numFmtId="0" fontId="11" fillId="0" borderId="23" xfId="0" applyFont="1" applyBorder="1"/>
    <xf numFmtId="0" fontId="13" fillId="0" borderId="0" xfId="0" applyFont="1" applyAlignment="1">
      <alignment horizontal="center"/>
    </xf>
    <xf numFmtId="0" fontId="14" fillId="4" borderId="34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left" vertical="center" wrapText="1"/>
    </xf>
    <xf numFmtId="0" fontId="11" fillId="0" borderId="33" xfId="0" applyFont="1" applyBorder="1"/>
    <xf numFmtId="0" fontId="13" fillId="4" borderId="37" xfId="0" applyFont="1" applyFill="1" applyBorder="1" applyAlignment="1">
      <alignment horizontal="left" vertical="center" wrapText="1"/>
    </xf>
    <xf numFmtId="0" fontId="14" fillId="7" borderId="39" xfId="0" applyFont="1" applyFill="1" applyBorder="1" applyAlignment="1">
      <alignment horizontal="left" vertical="center"/>
    </xf>
    <xf numFmtId="0" fontId="11" fillId="0" borderId="40" xfId="0" applyFont="1" applyBorder="1"/>
    <xf numFmtId="0" fontId="11" fillId="0" borderId="42" xfId="0" applyFont="1" applyBorder="1"/>
    <xf numFmtId="0" fontId="11" fillId="0" borderId="43" xfId="0" applyFont="1" applyBorder="1"/>
    <xf numFmtId="0" fontId="14" fillId="7" borderId="39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top"/>
    </xf>
    <xf numFmtId="14" fontId="13" fillId="0" borderId="64" xfId="0" applyNumberFormat="1" applyFont="1" applyBorder="1" applyAlignment="1">
      <alignment horizontal="left"/>
    </xf>
    <xf numFmtId="0" fontId="11" fillId="0" borderId="65" xfId="0" applyFont="1" applyBorder="1"/>
    <xf numFmtId="0" fontId="11" fillId="0" borderId="66" xfId="0" applyFont="1" applyBorder="1"/>
    <xf numFmtId="0" fontId="11" fillId="0" borderId="41" xfId="0" applyFont="1" applyBorder="1"/>
    <xf numFmtId="0" fontId="11" fillId="0" borderId="44" xfId="0" applyFont="1" applyBorder="1"/>
    <xf numFmtId="0" fontId="13" fillId="0" borderId="12" xfId="0" applyFont="1" applyBorder="1" applyAlignment="1">
      <alignment horizontal="center" vertical="top" wrapText="1"/>
    </xf>
    <xf numFmtId="14" fontId="13" fillId="0" borderId="12" xfId="0" applyNumberFormat="1" applyFont="1" applyBorder="1" applyAlignment="1">
      <alignment horizontal="center" vertical="top"/>
    </xf>
    <xf numFmtId="0" fontId="13" fillId="0" borderId="12" xfId="0" applyFont="1" applyBorder="1" applyAlignment="1">
      <alignment horizontal="center"/>
    </xf>
    <xf numFmtId="0" fontId="13" fillId="4" borderId="76" xfId="0" applyFont="1" applyFill="1" applyBorder="1" applyAlignment="1">
      <alignment horizontal="left" vertical="center"/>
    </xf>
    <xf numFmtId="0" fontId="11" fillId="0" borderId="77" xfId="0" applyFont="1" applyBorder="1"/>
    <xf numFmtId="0" fontId="13" fillId="0" borderId="45" xfId="0" applyFont="1" applyBorder="1" applyAlignment="1">
      <alignment horizontal="center" vertical="top"/>
    </xf>
    <xf numFmtId="0" fontId="11" fillId="0" borderId="46" xfId="0" applyFont="1" applyBorder="1"/>
    <xf numFmtId="0" fontId="11" fillId="0" borderId="47" xfId="0" applyFont="1" applyBorder="1"/>
    <xf numFmtId="0" fontId="10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center" vertical="top"/>
    </xf>
    <xf numFmtId="0" fontId="10" fillId="0" borderId="48" xfId="0" applyFont="1" applyBorder="1" applyAlignment="1">
      <alignment horizontal="center"/>
    </xf>
    <xf numFmtId="0" fontId="11" fillId="0" borderId="49" xfId="0" applyFont="1" applyBorder="1"/>
    <xf numFmtId="0" fontId="10" fillId="5" borderId="73" xfId="0" applyFont="1" applyFill="1" applyBorder="1" applyAlignment="1">
      <alignment horizontal="center"/>
    </xf>
    <xf numFmtId="0" fontId="11" fillId="0" borderId="74" xfId="0" applyFont="1" applyBorder="1"/>
    <xf numFmtId="0" fontId="11" fillId="0" borderId="75" xfId="0" applyFont="1" applyBorder="1"/>
    <xf numFmtId="0" fontId="11" fillId="0" borderId="78" xfId="0" applyFont="1" applyBorder="1"/>
    <xf numFmtId="165" fontId="17" fillId="9" borderId="76" xfId="0" applyNumberFormat="1" applyFont="1" applyFill="1" applyBorder="1" applyAlignment="1">
      <alignment horizontal="center"/>
    </xf>
    <xf numFmtId="0" fontId="13" fillId="0" borderId="58" xfId="0" applyFont="1" applyBorder="1" applyAlignment="1">
      <alignment horizontal="left"/>
    </xf>
    <xf numFmtId="0" fontId="11" fillId="0" borderId="59" xfId="0" applyFont="1" applyBorder="1"/>
    <xf numFmtId="0" fontId="11" fillId="0" borderId="60" xfId="0" applyFont="1" applyBorder="1"/>
    <xf numFmtId="14" fontId="13" fillId="0" borderId="61" xfId="0" applyNumberFormat="1" applyFont="1" applyBorder="1" applyAlignment="1">
      <alignment horizontal="left"/>
    </xf>
    <xf numFmtId="0" fontId="11" fillId="0" borderId="62" xfId="0" applyFont="1" applyBorder="1"/>
    <xf numFmtId="0" fontId="11" fillId="0" borderId="63" xfId="0" applyFont="1" applyBorder="1"/>
    <xf numFmtId="0" fontId="10" fillId="5" borderId="69" xfId="0" applyFont="1" applyFill="1" applyBorder="1" applyAlignment="1">
      <alignment horizontal="center"/>
    </xf>
    <xf numFmtId="0" fontId="11" fillId="0" borderId="70" xfId="0" applyFont="1" applyBorder="1"/>
    <xf numFmtId="0" fontId="11" fillId="0" borderId="71" xfId="0" applyFont="1" applyBorder="1"/>
    <xf numFmtId="0" fontId="13" fillId="0" borderId="39" xfId="0" applyFont="1" applyBorder="1" applyAlignment="1">
      <alignment horizontal="left"/>
    </xf>
    <xf numFmtId="14" fontId="13" fillId="0" borderId="51" xfId="0" applyNumberFormat="1" applyFont="1" applyBorder="1" applyAlignment="1">
      <alignment horizontal="center" vertical="center"/>
    </xf>
    <xf numFmtId="0" fontId="11" fillId="0" borderId="52" xfId="0" applyFont="1" applyBorder="1"/>
    <xf numFmtId="0" fontId="13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1" fillId="0" borderId="53" xfId="0" applyFont="1" applyBorder="1"/>
    <xf numFmtId="0" fontId="14" fillId="6" borderId="55" xfId="0" applyFont="1" applyFill="1" applyBorder="1" applyAlignment="1">
      <alignment horizontal="left" vertical="center"/>
    </xf>
    <xf numFmtId="0" fontId="11" fillId="0" borderId="56" xfId="0" applyFont="1" applyBorder="1"/>
    <xf numFmtId="0" fontId="10" fillId="5" borderId="67" xfId="0" applyFont="1" applyFill="1" applyBorder="1" applyAlignment="1">
      <alignment horizontal="center"/>
    </xf>
    <xf numFmtId="0" fontId="11" fillId="0" borderId="68" xfId="0" applyFont="1" applyBorder="1"/>
    <xf numFmtId="0" fontId="13" fillId="4" borderId="34" xfId="0" applyFont="1" applyFill="1" applyBorder="1" applyAlignment="1">
      <alignment horizontal="left" vertical="center" wrapText="1"/>
    </xf>
    <xf numFmtId="165" fontId="16" fillId="9" borderId="34" xfId="0" applyNumberFormat="1" applyFont="1" applyFill="1" applyBorder="1" applyAlignment="1">
      <alignment horizontal="center"/>
    </xf>
    <xf numFmtId="0" fontId="13" fillId="4" borderId="69" xfId="0" applyFont="1" applyFill="1" applyBorder="1" applyAlignment="1">
      <alignment horizontal="left" vertical="center"/>
    </xf>
    <xf numFmtId="0" fontId="11" fillId="0" borderId="72" xfId="0" applyFont="1" applyBorder="1"/>
    <xf numFmtId="165" fontId="17" fillId="4" borderId="69" xfId="0" applyNumberFormat="1" applyFont="1" applyFill="1" applyBorder="1" applyAlignment="1">
      <alignment horizontal="center"/>
    </xf>
    <xf numFmtId="0" fontId="14" fillId="4" borderId="88" xfId="0" applyFont="1" applyFill="1" applyBorder="1" applyAlignment="1">
      <alignment horizontal="center" vertical="top"/>
    </xf>
    <xf numFmtId="0" fontId="11" fillId="0" borderId="86" xfId="0" applyFont="1" applyBorder="1"/>
    <xf numFmtId="0" fontId="18" fillId="4" borderId="69" xfId="0" applyFont="1" applyFill="1" applyBorder="1" applyAlignment="1">
      <alignment horizontal="center"/>
    </xf>
    <xf numFmtId="0" fontId="13" fillId="4" borderId="76" xfId="0" applyFont="1" applyFill="1" applyBorder="1" applyAlignment="1">
      <alignment horizontal="center" vertical="top"/>
    </xf>
    <xf numFmtId="0" fontId="11" fillId="0" borderId="87" xfId="0" applyFont="1" applyBorder="1"/>
    <xf numFmtId="0" fontId="13" fillId="4" borderId="88" xfId="0" applyFont="1" applyFill="1" applyBorder="1" applyAlignment="1">
      <alignment horizontal="center" vertical="top"/>
    </xf>
    <xf numFmtId="0" fontId="13" fillId="4" borderId="81" xfId="0" applyFont="1" applyFill="1" applyBorder="1" applyAlignment="1">
      <alignment horizontal="left" vertical="center"/>
    </xf>
    <xf numFmtId="0" fontId="13" fillId="5" borderId="69" xfId="0" applyFont="1" applyFill="1" applyBorder="1" applyAlignment="1">
      <alignment horizontal="left" vertical="center"/>
    </xf>
    <xf numFmtId="0" fontId="13" fillId="4" borderId="83" xfId="0" applyFont="1" applyFill="1" applyBorder="1"/>
    <xf numFmtId="0" fontId="13" fillId="4" borderId="83" xfId="0" applyFont="1" applyFill="1" applyBorder="1" applyAlignment="1">
      <alignment horizontal="left" vertical="center"/>
    </xf>
    <xf numFmtId="0" fontId="13" fillId="4" borderId="83" xfId="0" applyFont="1" applyFill="1" applyBorder="1" applyAlignment="1">
      <alignment horizontal="center"/>
    </xf>
    <xf numFmtId="0" fontId="20" fillId="7" borderId="8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 wrapText="1"/>
    </xf>
    <xf numFmtId="0" fontId="11" fillId="0" borderId="93" xfId="0" applyFont="1" applyBorder="1"/>
    <xf numFmtId="0" fontId="10" fillId="4" borderId="22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/>
    </xf>
    <xf numFmtId="2" fontId="24" fillId="4" borderId="22" xfId="0" applyNumberFormat="1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/>
    </xf>
    <xf numFmtId="2" fontId="24" fillId="4" borderId="22" xfId="0" applyNumberFormat="1" applyFont="1" applyFill="1" applyBorder="1" applyAlignment="1">
      <alignment horizontal="center"/>
    </xf>
    <xf numFmtId="0" fontId="13" fillId="5" borderId="83" xfId="0" applyFont="1" applyFill="1" applyBorder="1" applyAlignment="1">
      <alignment horizontal="left" vertical="center"/>
    </xf>
    <xf numFmtId="0" fontId="28" fillId="4" borderId="83" xfId="0" applyFont="1" applyFill="1" applyBorder="1" applyAlignment="1">
      <alignment horizontal="right" vertical="center" wrapText="1"/>
    </xf>
    <xf numFmtId="0" fontId="28" fillId="4" borderId="83" xfId="0" applyFont="1" applyFill="1" applyBorder="1" applyAlignment="1">
      <alignment horizontal="right" wrapText="1"/>
    </xf>
    <xf numFmtId="0" fontId="23" fillId="4" borderId="88" xfId="0" applyFont="1" applyFill="1" applyBorder="1" applyAlignment="1">
      <alignment horizontal="center"/>
    </xf>
    <xf numFmtId="0" fontId="24" fillId="4" borderId="101" xfId="0" applyFont="1" applyFill="1" applyBorder="1" applyAlignment="1">
      <alignment horizontal="center"/>
    </xf>
    <xf numFmtId="0" fontId="11" fillId="0" borderId="102" xfId="0" applyFont="1" applyBorder="1"/>
  </cellXfs>
  <cellStyles count="1">
    <cellStyle name="Normálna" xfId="0" builtinId="0"/>
  </cellStyles>
  <dxfs count="0"/>
  <tableStyles count="1">
    <tableStyle name="Údaje-style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5791200</xdr:colOff>
      <xdr:row>0</xdr:row>
      <xdr:rowOff>76200</xdr:rowOff>
    </xdr:from>
    <xdr:ext cx="8572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3:C31">
  <tableColumns count="2">
    <tableColumn id="1" xr3:uid="{00000000-0010-0000-0000-000001000000}" name="Stĺpec1"/>
    <tableColumn id="2" xr3:uid="{00000000-0010-0000-0000-000002000000}" name="POPIS"/>
  </tableColumns>
  <tableStyleInfo name="Údaj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1000"/>
  <sheetViews>
    <sheetView showGridLines="0" tabSelected="1" workbookViewId="0">
      <selection activeCell="C32" sqref="C32"/>
    </sheetView>
  </sheetViews>
  <sheetFormatPr defaultColWidth="14.42578125" defaultRowHeight="15" customHeight="1" x14ac:dyDescent="0.2"/>
  <cols>
    <col min="1" max="1" width="3.42578125" customWidth="1"/>
    <col min="2" max="2" width="38" customWidth="1"/>
    <col min="3" max="3" width="108.7109375" customWidth="1"/>
    <col min="4" max="4" width="8.140625" customWidth="1"/>
    <col min="5" max="5" width="10.5703125" customWidth="1"/>
    <col min="6" max="6" width="29.5703125" customWidth="1"/>
    <col min="7" max="7" width="30" customWidth="1"/>
    <col min="8" max="26" width="38.42578125" customWidth="1"/>
  </cols>
  <sheetData>
    <row r="1" spans="1:26" ht="63.75" customHeight="1" x14ac:dyDescent="0.6">
      <c r="A1" s="1"/>
      <c r="B1" s="1" t="s">
        <v>0</v>
      </c>
      <c r="C1" s="1"/>
      <c r="D1" s="1"/>
      <c r="E1" s="1"/>
      <c r="F1" s="2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 x14ac:dyDescent="0.2">
      <c r="A2" s="3"/>
      <c r="B2" s="113"/>
      <c r="C2" s="114"/>
      <c r="D2" s="114"/>
      <c r="E2" s="114"/>
      <c r="F2" s="11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6.25" customHeight="1" x14ac:dyDescent="0.2">
      <c r="A3" s="3"/>
      <c r="B3" s="5" t="s">
        <v>1</v>
      </c>
      <c r="C3" s="6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customHeight="1" x14ac:dyDescent="0.2">
      <c r="A4" s="3"/>
      <c r="B4" s="7" t="s">
        <v>3</v>
      </c>
      <c r="C4" s="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6.25" customHeight="1" x14ac:dyDescent="0.2">
      <c r="A5" s="3"/>
      <c r="B5" s="9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6.25" customHeight="1" x14ac:dyDescent="0.2">
      <c r="A6" s="3"/>
      <c r="B6" s="9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customHeight="1" x14ac:dyDescent="0.2">
      <c r="A7" s="3"/>
      <c r="B7" s="7" t="s">
        <v>6</v>
      </c>
      <c r="C7" s="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6.25" customHeight="1" x14ac:dyDescent="0.2">
      <c r="A8" s="3"/>
      <c r="B8" s="9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"/>
      <c r="B9" s="9" t="s">
        <v>8</v>
      </c>
      <c r="C9" s="1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customHeight="1" x14ac:dyDescent="0.2">
      <c r="A10" s="3"/>
      <c r="B10" s="9" t="s">
        <v>9</v>
      </c>
      <c r="C10" s="1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customHeight="1" x14ac:dyDescent="0.2">
      <c r="A11" s="3"/>
      <c r="B11" s="7" t="s">
        <v>10</v>
      </c>
      <c r="C11" s="8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6.25" customHeight="1" x14ac:dyDescent="0.2">
      <c r="A12" s="3"/>
      <c r="B12" s="9" t="s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customHeight="1" x14ac:dyDescent="0.2">
      <c r="A13" s="3"/>
      <c r="B13" s="9" t="s">
        <v>8</v>
      </c>
      <c r="C13" s="10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6.25" customHeight="1" x14ac:dyDescent="0.2">
      <c r="A14" s="3"/>
      <c r="B14" s="9" t="s">
        <v>9</v>
      </c>
      <c r="C14" s="1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6.25" customHeight="1" x14ac:dyDescent="0.2">
      <c r="A15" s="3"/>
      <c r="B15" s="7" t="s">
        <v>12</v>
      </c>
      <c r="C15" s="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6.25" customHeight="1" x14ac:dyDescent="0.2">
      <c r="A16" s="3"/>
      <c r="B16" s="9" t="s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6.25" customHeight="1" x14ac:dyDescent="0.2">
      <c r="A17" s="3"/>
      <c r="B17" s="9" t="s">
        <v>14</v>
      </c>
      <c r="C17" s="10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6.25" customHeight="1" x14ac:dyDescent="0.2">
      <c r="A18" s="3"/>
      <c r="B18" s="9" t="s">
        <v>15</v>
      </c>
      <c r="C18" s="10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6.25" customHeight="1" x14ac:dyDescent="0.2">
      <c r="A19" s="3"/>
      <c r="B19" s="9" t="s">
        <v>16</v>
      </c>
      <c r="C19" s="1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 x14ac:dyDescent="0.2">
      <c r="A20" s="3"/>
      <c r="B20" s="9" t="s">
        <v>17</v>
      </c>
      <c r="C20" s="1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25" customHeight="1" x14ac:dyDescent="0.2">
      <c r="A21" s="3"/>
      <c r="B21" s="9" t="s">
        <v>18</v>
      </c>
      <c r="C21" s="1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6.25" customHeight="1" x14ac:dyDescent="0.2">
      <c r="A22" s="3"/>
      <c r="B22" s="7" t="s">
        <v>19</v>
      </c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6.25" customHeight="1" x14ac:dyDescent="0.2">
      <c r="A23" s="3"/>
      <c r="B23" s="9" t="s">
        <v>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6.25" customHeight="1" x14ac:dyDescent="0.2">
      <c r="A24" s="3"/>
      <c r="B24" s="9" t="s">
        <v>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6.25" customHeight="1" x14ac:dyDescent="0.2">
      <c r="A25" s="3"/>
      <c r="B25" s="7" t="s">
        <v>20</v>
      </c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6.25" customHeight="1" x14ac:dyDescent="0.2">
      <c r="A26" s="3"/>
      <c r="B26" s="12" t="s">
        <v>21</v>
      </c>
      <c r="C26" s="3"/>
      <c r="D26" s="3"/>
      <c r="E26" s="3" t="s">
        <v>22</v>
      </c>
      <c r="F26" s="3" t="s">
        <v>23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6.25" customHeight="1" x14ac:dyDescent="0.2">
      <c r="A27" s="3"/>
      <c r="B27" s="12" t="s">
        <v>24</v>
      </c>
      <c r="C27" s="3"/>
      <c r="D27" s="3"/>
      <c r="E27" s="3" t="s">
        <v>25</v>
      </c>
      <c r="F27" s="3" t="s">
        <v>26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6.25" customHeight="1" x14ac:dyDescent="0.2">
      <c r="A28" s="3"/>
      <c r="B28" s="12" t="s">
        <v>27</v>
      </c>
      <c r="C28" s="3"/>
      <c r="D28" s="3"/>
      <c r="E28" s="3" t="s">
        <v>29</v>
      </c>
      <c r="F28" s="3" t="s">
        <v>30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6.25" customHeight="1" x14ac:dyDescent="0.2">
      <c r="A29" s="3"/>
      <c r="B29" s="12" t="s">
        <v>28</v>
      </c>
      <c r="C29" s="13"/>
      <c r="D29" s="3"/>
      <c r="E29" s="3" t="s">
        <v>32</v>
      </c>
      <c r="F29" s="3" t="s">
        <v>33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 customHeight="1" x14ac:dyDescent="0.2">
      <c r="A30" s="3"/>
      <c r="B30" s="12" t="s">
        <v>31</v>
      </c>
      <c r="C30" s="10"/>
      <c r="D30" s="3"/>
      <c r="E30" s="3" t="s">
        <v>35</v>
      </c>
      <c r="F30" s="3" t="s">
        <v>36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 customHeight="1" x14ac:dyDescent="0.2">
      <c r="A31" s="3"/>
      <c r="B31" s="12" t="s">
        <v>34</v>
      </c>
      <c r="C31" s="3"/>
      <c r="D31" s="3"/>
      <c r="E31" s="3" t="s">
        <v>37</v>
      </c>
      <c r="F31" s="3" t="s">
        <v>38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0" customHeight="1" x14ac:dyDescent="0.2">
      <c r="A32" s="3"/>
      <c r="B32" s="3"/>
      <c r="C32" s="3"/>
      <c r="D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0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0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0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0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0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0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0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0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0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0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0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0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0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0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0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0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0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0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0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0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0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0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0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0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0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0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0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0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0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0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0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0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0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0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0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0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0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0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0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0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0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0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0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0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0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0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0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0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0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0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0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0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0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0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0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0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0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0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0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0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0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0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0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0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0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0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0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0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0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0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0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0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0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0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0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0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0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0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0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0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0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0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0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0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0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0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0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0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0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0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0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0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0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0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0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0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0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0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0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0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0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0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0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0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0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0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0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0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0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0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0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0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0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0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0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0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0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0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0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0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0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0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0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0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0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0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0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0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0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0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0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0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0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0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0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0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0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0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0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0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0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0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0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0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0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0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0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0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0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0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0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0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0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0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0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0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0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0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0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0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0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0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0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0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0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0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0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0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0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0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0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0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0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0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0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0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0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0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0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0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0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0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0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0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0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0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0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0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0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0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0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0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0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0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0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0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0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0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0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0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0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0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0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0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0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0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0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0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0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0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0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0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0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0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0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0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0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0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0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0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0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0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0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0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0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0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0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0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0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0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0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0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0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0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0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0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0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0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0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0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0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0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0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0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0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0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0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0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0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0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0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0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0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0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0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0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0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0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0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0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0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0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0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0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0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0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0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0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0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0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0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0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0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0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0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0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0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0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0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0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0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0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0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0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0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0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0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0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0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0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0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0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0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0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0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0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0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0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0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0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0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0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0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0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0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0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0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0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0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0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0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0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0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0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0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0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0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0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0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0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0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0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0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0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0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0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0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0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0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0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0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0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0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0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0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0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0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0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0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0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0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0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0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0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0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0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0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0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0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0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0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0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0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0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0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0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0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0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0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0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0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0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0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0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0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0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0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0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0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0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0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0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0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0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0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0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0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0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0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0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0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0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0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0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0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0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0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0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0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0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0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0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0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0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0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0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0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0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0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0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0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0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0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0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0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0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0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0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0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0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0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0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0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0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0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0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0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0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0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0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0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0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0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0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0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0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0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0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0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0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0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0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0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0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0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0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0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0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0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0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0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0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0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0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0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0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0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0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0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0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0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0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0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0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0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0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0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0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0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0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0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0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0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0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0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0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0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0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0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0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0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0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0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0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0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0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0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0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0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0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0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0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0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0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0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0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0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0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0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0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0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0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0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0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0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0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0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0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0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0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0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0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0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0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0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0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0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0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0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0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0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0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0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0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0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0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0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0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0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0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0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0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0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0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0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0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0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0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0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0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0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0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0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0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0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0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0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0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0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0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0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0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0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0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0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0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0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0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0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0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0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0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0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0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0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0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0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0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0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0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0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0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0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0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0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0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0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0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0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0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0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0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0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0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0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0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0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0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0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0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0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0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0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0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0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0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0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0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0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0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0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0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0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0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0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0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0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0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0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0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0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0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0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0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0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0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0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0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0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0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0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0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0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0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0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0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0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0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0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0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0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0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0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0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0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0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0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0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0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0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0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0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0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0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0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0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0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0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0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0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0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0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0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0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0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0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0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0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0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0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0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0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0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0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0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0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0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0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0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0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0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0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0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0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0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0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0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0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0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0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0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0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0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0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0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0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0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0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0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0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0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0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0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0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0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0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0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0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0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0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0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0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0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0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0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0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0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0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0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0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0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0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0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0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0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0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0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0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0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0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0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0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0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0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0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0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0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0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0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0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0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0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0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0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0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0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0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0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0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0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0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0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0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0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0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0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0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0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0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0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0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0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0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0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0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0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0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0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0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0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0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0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0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0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0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0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0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0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0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0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0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0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0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0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0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0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0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0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0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0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0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0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0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0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0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0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0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0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0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0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0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0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0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0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0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0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0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0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0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0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0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0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0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0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0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0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0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0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0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0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0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0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0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0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0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0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0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0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0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0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0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0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0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0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0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0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0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0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0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0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0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0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0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0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0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0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0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0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0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0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0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0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0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0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0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0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0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0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0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0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0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0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0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0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0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0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0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0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0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0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0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0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0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0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0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0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0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0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0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0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0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0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0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0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0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0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0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0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0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0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0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0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0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0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0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0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0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0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0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0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0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0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0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0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0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0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0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0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0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0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0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0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0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0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0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0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0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0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0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0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0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0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0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0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0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0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0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0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0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0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0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0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0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0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0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0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0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0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0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0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0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0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0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0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0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0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0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0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0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0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0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0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0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0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0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0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0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0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0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0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0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0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0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0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0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0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0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0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0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0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0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0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30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30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30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30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30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30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30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30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30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30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B2:F2"/>
  </mergeCells>
  <dataValidations count="1">
    <dataValidation type="list" allowBlank="1" showErrorMessage="1" sqref="C26" xr:uid="{00000000-0002-0000-0000-000000000000}">
      <formula1>$E$26:$E$31</formula1>
    </dataValidation>
  </dataValidations>
  <printOptions horizontalCentered="1"/>
  <pageMargins left="0.5" right="0.5" top="0.5" bottom="0.5" header="0" footer="0"/>
  <pageSetup fitToHeight="0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1AF7"/>
    <pageSetUpPr fitToPage="1"/>
  </sheetPr>
  <dimension ref="A1:Z1000"/>
  <sheetViews>
    <sheetView topLeftCell="A14" workbookViewId="0"/>
  </sheetViews>
  <sheetFormatPr defaultColWidth="14.42578125" defaultRowHeight="15" customHeight="1" x14ac:dyDescent="0.2"/>
  <cols>
    <col min="1" max="1" width="3.42578125" customWidth="1"/>
    <col min="2" max="2" width="2.7109375" customWidth="1"/>
    <col min="3" max="3" width="35.28515625" customWidth="1"/>
    <col min="4" max="4" width="33.140625" customWidth="1"/>
    <col min="5" max="5" width="12.85546875" customWidth="1"/>
    <col min="6" max="6" width="26.140625" customWidth="1"/>
    <col min="7" max="7" width="10" customWidth="1"/>
    <col min="8" max="8" width="17" customWidth="1"/>
    <col min="9" max="9" width="25.42578125" customWidth="1"/>
    <col min="10" max="11" width="16.140625" customWidth="1"/>
    <col min="12" max="12" width="29.42578125" customWidth="1"/>
    <col min="13" max="13" width="2.7109375" customWidth="1"/>
    <col min="14" max="26" width="8.7109375" customWidth="1"/>
  </cols>
  <sheetData>
    <row r="1" spans="1:26" ht="17.25" customHeight="1" x14ac:dyDescent="0.2"/>
    <row r="2" spans="1:26" ht="9" customHeight="1" x14ac:dyDescent="0.2">
      <c r="A2" s="14"/>
      <c r="B2" s="123"/>
      <c r="C2" s="124"/>
      <c r="D2" s="129" t="s">
        <v>39</v>
      </c>
      <c r="E2" s="130"/>
      <c r="F2" s="130"/>
      <c r="G2" s="130"/>
      <c r="H2" s="130"/>
      <c r="I2" s="130"/>
      <c r="J2" s="124"/>
      <c r="K2" s="15"/>
      <c r="L2" s="15"/>
      <c r="M2" s="16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0.25" customHeight="1" x14ac:dyDescent="0.2">
      <c r="A3" s="14"/>
      <c r="B3" s="125"/>
      <c r="C3" s="126"/>
      <c r="D3" s="131"/>
      <c r="E3" s="114"/>
      <c r="F3" s="114"/>
      <c r="G3" s="114"/>
      <c r="H3" s="114"/>
      <c r="I3" s="114"/>
      <c r="J3" s="126"/>
      <c r="K3" s="134" t="e">
        <v>#VALUE!</v>
      </c>
      <c r="L3" s="135"/>
      <c r="M3" s="17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" customHeight="1" x14ac:dyDescent="0.2">
      <c r="A4" s="14"/>
      <c r="B4" s="127"/>
      <c r="C4" s="128"/>
      <c r="D4" s="131"/>
      <c r="E4" s="114"/>
      <c r="F4" s="114"/>
      <c r="G4" s="114"/>
      <c r="H4" s="114"/>
      <c r="I4" s="114"/>
      <c r="J4" s="126"/>
      <c r="K4" s="136"/>
      <c r="L4" s="137"/>
      <c r="M4" s="17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" customHeight="1" x14ac:dyDescent="0.2">
      <c r="A5" s="14"/>
      <c r="B5" s="18"/>
      <c r="C5" s="19"/>
      <c r="D5" s="132"/>
      <c r="E5" s="133"/>
      <c r="F5" s="133"/>
      <c r="G5" s="133"/>
      <c r="H5" s="133"/>
      <c r="I5" s="133"/>
      <c r="J5" s="128"/>
      <c r="K5" s="136"/>
      <c r="L5" s="137"/>
      <c r="M5" s="17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7.75" customHeight="1" x14ac:dyDescent="0.2">
      <c r="A6" s="14"/>
      <c r="B6" s="18"/>
      <c r="C6" s="140" t="s">
        <v>40</v>
      </c>
      <c r="D6" s="143" t="s">
        <v>41</v>
      </c>
      <c r="E6" s="144"/>
      <c r="F6" s="144"/>
      <c r="G6" s="144"/>
      <c r="H6" s="144"/>
      <c r="I6" s="144"/>
      <c r="J6" s="144"/>
      <c r="K6" s="136"/>
      <c r="L6" s="137"/>
      <c r="M6" s="17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" customHeight="1" x14ac:dyDescent="0.2">
      <c r="A7" s="14"/>
      <c r="B7" s="18"/>
      <c r="C7" s="141"/>
      <c r="D7" s="145" t="s">
        <v>42</v>
      </c>
      <c r="E7" s="114"/>
      <c r="F7" s="114"/>
      <c r="G7" s="114"/>
      <c r="H7" s="114"/>
      <c r="I7" s="114"/>
      <c r="J7" s="114"/>
      <c r="K7" s="136"/>
      <c r="L7" s="137"/>
      <c r="M7" s="17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3.5" customHeight="1" x14ac:dyDescent="0.2">
      <c r="A8" s="14"/>
      <c r="B8" s="18"/>
      <c r="C8" s="142"/>
      <c r="D8" s="20"/>
      <c r="E8" s="20"/>
      <c r="F8" s="20"/>
      <c r="G8" s="20"/>
      <c r="H8" s="20"/>
      <c r="I8" s="20"/>
      <c r="J8" s="20"/>
      <c r="K8" s="138"/>
      <c r="L8" s="139"/>
      <c r="M8" s="17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45.75" customHeight="1" x14ac:dyDescent="0.2">
      <c r="A9" s="14"/>
      <c r="B9" s="18"/>
      <c r="C9" s="21" t="s">
        <v>43</v>
      </c>
      <c r="D9" s="22"/>
      <c r="E9" s="22"/>
      <c r="F9" s="22"/>
      <c r="G9" s="22"/>
      <c r="H9" s="22"/>
      <c r="I9" s="22"/>
      <c r="J9" s="22"/>
      <c r="K9" s="23"/>
      <c r="L9" s="24"/>
      <c r="M9" s="17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7.75" customHeight="1" x14ac:dyDescent="0.2">
      <c r="A10" s="14"/>
      <c r="B10" s="18"/>
      <c r="C10" s="147" t="s">
        <v>44</v>
      </c>
      <c r="D10" s="148"/>
      <c r="E10" s="146">
        <f>Údaje!C5</f>
        <v>0</v>
      </c>
      <c r="F10" s="119"/>
      <c r="G10" s="119"/>
      <c r="H10" s="119"/>
      <c r="I10" s="119"/>
      <c r="J10" s="119"/>
      <c r="K10" s="119"/>
      <c r="L10" s="120"/>
      <c r="M10" s="17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1" customHeight="1" x14ac:dyDescent="0.2">
      <c r="A11" s="14"/>
      <c r="B11" s="18"/>
      <c r="C11" s="149" t="s">
        <v>45</v>
      </c>
      <c r="D11" s="116"/>
      <c r="E11" s="146">
        <f>Údaje!C6</f>
        <v>0</v>
      </c>
      <c r="F11" s="119"/>
      <c r="G11" s="119"/>
      <c r="H11" s="119"/>
      <c r="I11" s="119"/>
      <c r="J11" s="119"/>
      <c r="K11" s="119"/>
      <c r="L11" s="120"/>
      <c r="M11" s="17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7" customHeight="1" x14ac:dyDescent="0.2">
      <c r="A12" s="14"/>
      <c r="B12" s="18"/>
      <c r="C12" s="150" t="s">
        <v>46</v>
      </c>
      <c r="D12" s="151"/>
      <c r="E12" s="154" t="s">
        <v>13</v>
      </c>
      <c r="F12" s="151"/>
      <c r="G12" s="154" t="s">
        <v>14</v>
      </c>
      <c r="H12" s="159"/>
      <c r="I12" s="151"/>
      <c r="J12" s="154" t="s">
        <v>47</v>
      </c>
      <c r="K12" s="159"/>
      <c r="L12" s="151"/>
      <c r="M12" s="17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" customHeight="1" x14ac:dyDescent="0.2">
      <c r="A13" s="14"/>
      <c r="B13" s="18"/>
      <c r="C13" s="152"/>
      <c r="D13" s="153"/>
      <c r="E13" s="152"/>
      <c r="F13" s="153"/>
      <c r="G13" s="152"/>
      <c r="H13" s="160"/>
      <c r="I13" s="153"/>
      <c r="J13" s="152"/>
      <c r="K13" s="160"/>
      <c r="L13" s="153"/>
      <c r="M13" s="17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7.25" customHeight="1" x14ac:dyDescent="0.2">
      <c r="A14" s="14"/>
      <c r="B14" s="18"/>
      <c r="C14" s="25">
        <f>Údaje!C8</f>
        <v>0</v>
      </c>
      <c r="D14" s="26">
        <f>Údaje!C9</f>
        <v>0</v>
      </c>
      <c r="E14" s="161">
        <f>Údaje!C16</f>
        <v>0</v>
      </c>
      <c r="F14" s="135"/>
      <c r="G14" s="162">
        <f>Údaje!C17</f>
        <v>0</v>
      </c>
      <c r="H14" s="144"/>
      <c r="I14" s="135"/>
      <c r="J14" s="163">
        <f>Údaje!C12</f>
        <v>0</v>
      </c>
      <c r="K14" s="135"/>
      <c r="L14" s="27">
        <f>Údaje!C13</f>
        <v>0</v>
      </c>
      <c r="M14" s="17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1" customHeight="1" x14ac:dyDescent="0.2">
      <c r="A15" s="14"/>
      <c r="B15" s="18"/>
      <c r="C15" s="28"/>
      <c r="D15" s="29">
        <f>Údaje!C10</f>
        <v>0</v>
      </c>
      <c r="E15" s="166"/>
      <c r="F15" s="167"/>
      <c r="G15" s="166"/>
      <c r="H15" s="168"/>
      <c r="I15" s="167"/>
      <c r="J15" s="169"/>
      <c r="K15" s="137"/>
      <c r="L15" s="30">
        <f>Údaje!C14</f>
        <v>0</v>
      </c>
      <c r="M15" s="17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9.5" customHeight="1" x14ac:dyDescent="0.2">
      <c r="A16" s="14"/>
      <c r="B16" s="18"/>
      <c r="C16" s="31"/>
      <c r="D16" s="32"/>
      <c r="E16" s="170"/>
      <c r="F16" s="137"/>
      <c r="G16" s="170"/>
      <c r="H16" s="114"/>
      <c r="I16" s="137"/>
      <c r="J16" s="171"/>
      <c r="K16" s="172"/>
      <c r="L16" s="33"/>
      <c r="M16" s="17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41.25" customHeight="1" x14ac:dyDescent="0.2">
      <c r="A17" s="14"/>
      <c r="B17" s="18"/>
      <c r="C17" s="34" t="s">
        <v>48</v>
      </c>
      <c r="D17" s="188"/>
      <c r="E17" s="159"/>
      <c r="F17" s="159"/>
      <c r="G17" s="159"/>
      <c r="H17" s="159"/>
      <c r="I17" s="159"/>
      <c r="J17" s="159"/>
      <c r="K17" s="159"/>
      <c r="L17" s="189"/>
      <c r="M17" s="17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5.5" customHeight="1" x14ac:dyDescent="0.2">
      <c r="A18" s="14"/>
      <c r="B18" s="18"/>
      <c r="C18" s="190" t="s">
        <v>49</v>
      </c>
      <c r="D18" s="148"/>
      <c r="E18" s="191">
        <f>Údaje!C23</f>
        <v>0</v>
      </c>
      <c r="F18" s="192"/>
      <c r="G18" s="192"/>
      <c r="H18" s="192"/>
      <c r="I18" s="192"/>
      <c r="J18" s="192"/>
      <c r="K18" s="192"/>
      <c r="L18" s="148"/>
      <c r="M18" s="17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4.75" customHeight="1" x14ac:dyDescent="0.2">
      <c r="A19" s="14"/>
      <c r="B19" s="18"/>
      <c r="C19" s="115" t="s">
        <v>50</v>
      </c>
      <c r="D19" s="116"/>
      <c r="E19" s="115">
        <f>Údaje!C24</f>
        <v>0</v>
      </c>
      <c r="F19" s="117"/>
      <c r="G19" s="117"/>
      <c r="H19" s="117"/>
      <c r="I19" s="117"/>
      <c r="J19" s="117"/>
      <c r="K19" s="117"/>
      <c r="L19" s="116"/>
      <c r="M19" s="17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4.5" customHeight="1" x14ac:dyDescent="0.2">
      <c r="A20" s="14"/>
      <c r="B20" s="18"/>
      <c r="C20" s="193" t="s">
        <v>51</v>
      </c>
      <c r="D20" s="155"/>
      <c r="E20" s="187">
        <f>Údaje!C26</f>
        <v>0</v>
      </c>
      <c r="F20" s="159"/>
      <c r="G20" s="159"/>
      <c r="H20" s="159"/>
      <c r="I20" s="159"/>
      <c r="J20" s="159"/>
      <c r="K20" s="159"/>
      <c r="L20" s="151"/>
      <c r="M20" s="17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8" customHeight="1" x14ac:dyDescent="0.2">
      <c r="A21" s="14"/>
      <c r="B21" s="18"/>
      <c r="C21" s="194"/>
      <c r="D21" s="136"/>
      <c r="E21" s="152"/>
      <c r="F21" s="160"/>
      <c r="G21" s="160"/>
      <c r="H21" s="160"/>
      <c r="I21" s="160"/>
      <c r="J21" s="160"/>
      <c r="K21" s="160"/>
      <c r="L21" s="153"/>
      <c r="M21" s="17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4" customHeight="1" x14ac:dyDescent="0.2">
      <c r="A22" s="14"/>
      <c r="B22" s="18"/>
      <c r="C22" s="35" t="s">
        <v>52</v>
      </c>
      <c r="D22" s="136"/>
      <c r="E22" s="178">
        <f>Údaje!C29</f>
        <v>0</v>
      </c>
      <c r="F22" s="179"/>
      <c r="G22" s="179"/>
      <c r="H22" s="179"/>
      <c r="I22" s="179"/>
      <c r="J22" s="179"/>
      <c r="K22" s="179"/>
      <c r="L22" s="180"/>
      <c r="M22" s="17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0.25" customHeight="1" x14ac:dyDescent="0.2">
      <c r="A23" s="14"/>
      <c r="B23" s="18"/>
      <c r="C23" s="35" t="s">
        <v>53</v>
      </c>
      <c r="D23" s="136"/>
      <c r="E23" s="181">
        <f>Údaje!C30</f>
        <v>0</v>
      </c>
      <c r="F23" s="182"/>
      <c r="G23" s="182"/>
      <c r="H23" s="182"/>
      <c r="I23" s="182"/>
      <c r="J23" s="182"/>
      <c r="K23" s="182"/>
      <c r="L23" s="183"/>
      <c r="M23" s="17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0.25" customHeight="1" x14ac:dyDescent="0.2">
      <c r="A24" s="14"/>
      <c r="B24" s="18"/>
      <c r="C24" s="35" t="s">
        <v>54</v>
      </c>
      <c r="D24" s="136"/>
      <c r="E24" s="156">
        <f>Údaje!C31</f>
        <v>0</v>
      </c>
      <c r="F24" s="157"/>
      <c r="G24" s="157"/>
      <c r="H24" s="157"/>
      <c r="I24" s="157"/>
      <c r="J24" s="157"/>
      <c r="K24" s="157"/>
      <c r="L24" s="158"/>
      <c r="M24" s="17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5.25" customHeight="1" x14ac:dyDescent="0.2">
      <c r="A25" s="14"/>
      <c r="B25" s="19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7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4.75" customHeight="1" x14ac:dyDescent="0.3">
      <c r="A26" s="14"/>
      <c r="B26" s="196"/>
      <c r="C26" s="197" t="s">
        <v>55</v>
      </c>
      <c r="D26" s="120"/>
      <c r="E26" s="198">
        <f>Vyúčtovanie!M19</f>
        <v>0</v>
      </c>
      <c r="F26" s="120"/>
      <c r="G26" s="184"/>
      <c r="H26" s="185"/>
      <c r="I26" s="185"/>
      <c r="J26" s="185"/>
      <c r="K26" s="185"/>
      <c r="L26" s="185"/>
      <c r="M26" s="186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4" customHeight="1" x14ac:dyDescent="0.25">
      <c r="A27" s="14"/>
      <c r="B27" s="18"/>
      <c r="C27" s="199" t="s">
        <v>56</v>
      </c>
      <c r="D27" s="200"/>
      <c r="E27" s="201">
        <f>Údaje!C29</f>
        <v>0</v>
      </c>
      <c r="F27" s="200"/>
      <c r="G27" s="173"/>
      <c r="H27" s="174"/>
      <c r="I27" s="174"/>
      <c r="J27" s="174"/>
      <c r="K27" s="174"/>
      <c r="L27" s="174"/>
      <c r="M27" s="175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1" customHeight="1" x14ac:dyDescent="0.25">
      <c r="A28" s="14"/>
      <c r="B28" s="18"/>
      <c r="C28" s="164" t="s">
        <v>57</v>
      </c>
      <c r="D28" s="165"/>
      <c r="E28" s="177">
        <f>Vyúčtovanie!M21</f>
        <v>0</v>
      </c>
      <c r="F28" s="165"/>
      <c r="G28" s="138"/>
      <c r="H28" s="133"/>
      <c r="I28" s="133"/>
      <c r="J28" s="133"/>
      <c r="K28" s="133"/>
      <c r="L28" s="133"/>
      <c r="M28" s="176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 x14ac:dyDescent="0.2">
      <c r="A29" s="14"/>
      <c r="B29" s="1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1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66" customHeight="1" x14ac:dyDescent="0.2">
      <c r="A30" s="14"/>
      <c r="B30" s="18"/>
      <c r="C30" s="38"/>
      <c r="D30" s="39"/>
      <c r="E30" s="39"/>
      <c r="F30" s="39"/>
      <c r="G30" s="39"/>
      <c r="H30" s="39"/>
      <c r="I30" s="39"/>
      <c r="J30" s="118"/>
      <c r="K30" s="119"/>
      <c r="L30" s="120"/>
      <c r="M30" s="17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45" customHeight="1" x14ac:dyDescent="0.2">
      <c r="A31" s="14"/>
      <c r="B31" s="18"/>
      <c r="C31" s="40"/>
      <c r="D31" s="14"/>
      <c r="E31" s="14"/>
      <c r="F31" s="14"/>
      <c r="G31" s="14"/>
      <c r="H31" s="14"/>
      <c r="I31" s="14"/>
      <c r="J31" s="121" t="s">
        <v>58</v>
      </c>
      <c r="K31" s="185"/>
      <c r="L31" s="200"/>
      <c r="M31" s="17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0.5" customHeight="1" x14ac:dyDescent="0.2">
      <c r="A32" s="14"/>
      <c r="B32" s="18"/>
      <c r="C32" s="204"/>
      <c r="D32" s="185"/>
      <c r="E32" s="122"/>
      <c r="F32" s="121"/>
      <c r="G32" s="122"/>
      <c r="H32" s="14"/>
      <c r="I32" s="14"/>
      <c r="J32" s="14"/>
      <c r="K32" s="14"/>
      <c r="L32" s="41"/>
      <c r="M32" s="17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34.5" customHeight="1" x14ac:dyDescent="0.2">
      <c r="A33" s="42"/>
      <c r="B33" s="43"/>
      <c r="C33" s="205"/>
      <c r="D33" s="203"/>
      <c r="E33" s="206"/>
      <c r="F33" s="207"/>
      <c r="G33" s="206"/>
      <c r="H33" s="44"/>
      <c r="I33" s="44"/>
      <c r="J33" s="202" t="s">
        <v>59</v>
      </c>
      <c r="K33" s="203"/>
      <c r="L33" s="165"/>
      <c r="M33" s="45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2.75" customHeight="1" x14ac:dyDescent="0.2">
      <c r="A34" s="14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 x14ac:dyDescent="0.3">
      <c r="A36" s="14"/>
      <c r="B36" s="14"/>
      <c r="C36" s="14"/>
      <c r="D36" s="14"/>
      <c r="E36" s="14"/>
      <c r="F36" s="49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.7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.7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.7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.7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.7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.7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.7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.7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.7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.7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.7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.7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.7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.7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.7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.7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.7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.7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.7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.7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.7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.7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.7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.7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.7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.7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.7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.7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.7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.7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.7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.7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.7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.7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.7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.7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.7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.7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.7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.7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.7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.7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.7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.7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.7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.7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.7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.75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.75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.75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.75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.75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.75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.75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.75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.75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.75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.75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.7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.7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.7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.7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.7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.7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.7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.75" customHeight="1" x14ac:dyDescent="0.2"/>
    <row r="164" spans="1:26" ht="12.75" customHeight="1" x14ac:dyDescent="0.2"/>
    <row r="165" spans="1:26" ht="12.75" customHeight="1" x14ac:dyDescent="0.2"/>
    <row r="166" spans="1:26" ht="12.75" customHeight="1" x14ac:dyDescent="0.2"/>
    <row r="167" spans="1:26" ht="12.75" customHeight="1" x14ac:dyDescent="0.2"/>
    <row r="168" spans="1:26" ht="12.75" customHeight="1" x14ac:dyDescent="0.2"/>
    <row r="169" spans="1:26" ht="12.75" customHeight="1" x14ac:dyDescent="0.2"/>
    <row r="170" spans="1:26" ht="12.75" customHeight="1" x14ac:dyDescent="0.2"/>
    <row r="171" spans="1:26" ht="12.75" customHeight="1" x14ac:dyDescent="0.2"/>
    <row r="172" spans="1:26" ht="12.75" customHeight="1" x14ac:dyDescent="0.2"/>
    <row r="173" spans="1:26" ht="12.75" customHeight="1" x14ac:dyDescent="0.2"/>
    <row r="174" spans="1:26" ht="12.75" customHeight="1" x14ac:dyDescent="0.2"/>
    <row r="175" spans="1:26" ht="12.75" customHeight="1" x14ac:dyDescent="0.2"/>
    <row r="176" spans="1:2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0">
    <mergeCell ref="J31:L31"/>
    <mergeCell ref="J33:L33"/>
    <mergeCell ref="C32:E32"/>
    <mergeCell ref="C33:E33"/>
    <mergeCell ref="F33:G33"/>
    <mergeCell ref="C20:C21"/>
    <mergeCell ref="B25:B26"/>
    <mergeCell ref="C26:D26"/>
    <mergeCell ref="E26:F26"/>
    <mergeCell ref="C27:D27"/>
    <mergeCell ref="E27:F27"/>
    <mergeCell ref="C28:D28"/>
    <mergeCell ref="E15:F15"/>
    <mergeCell ref="G15:I15"/>
    <mergeCell ref="J15:K15"/>
    <mergeCell ref="E16:F16"/>
    <mergeCell ref="J16:K16"/>
    <mergeCell ref="G27:M28"/>
    <mergeCell ref="E28:F28"/>
    <mergeCell ref="E22:L22"/>
    <mergeCell ref="E23:L23"/>
    <mergeCell ref="G26:M26"/>
    <mergeCell ref="E20:L21"/>
    <mergeCell ref="G16:I16"/>
    <mergeCell ref="D17:L17"/>
    <mergeCell ref="C18:D18"/>
    <mergeCell ref="E18:L18"/>
    <mergeCell ref="D20:D24"/>
    <mergeCell ref="E24:L24"/>
    <mergeCell ref="G12:I13"/>
    <mergeCell ref="J12:L13"/>
    <mergeCell ref="E14:F14"/>
    <mergeCell ref="G14:I14"/>
    <mergeCell ref="J14:K14"/>
    <mergeCell ref="C19:D19"/>
    <mergeCell ref="E19:L19"/>
    <mergeCell ref="J30:L30"/>
    <mergeCell ref="F32:G32"/>
    <mergeCell ref="B2:C4"/>
    <mergeCell ref="D2:J5"/>
    <mergeCell ref="K3:L8"/>
    <mergeCell ref="C6:C8"/>
    <mergeCell ref="D6:J6"/>
    <mergeCell ref="D7:J7"/>
    <mergeCell ref="E10:L10"/>
    <mergeCell ref="E11:L11"/>
    <mergeCell ref="C10:D10"/>
    <mergeCell ref="C11:D11"/>
    <mergeCell ref="C12:D13"/>
    <mergeCell ref="E12:F13"/>
  </mergeCells>
  <printOptions horizontalCentered="1"/>
  <pageMargins left="0.25" right="0.25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1AF7"/>
    <pageSetUpPr fitToPage="1"/>
  </sheetPr>
  <dimension ref="A1:Z1000"/>
  <sheetViews>
    <sheetView topLeftCell="A4" workbookViewId="0">
      <selection activeCell="I8" sqref="I8:I9"/>
    </sheetView>
  </sheetViews>
  <sheetFormatPr defaultColWidth="14.42578125" defaultRowHeight="15" customHeight="1" x14ac:dyDescent="0.2"/>
  <cols>
    <col min="1" max="1" width="2.140625" customWidth="1"/>
    <col min="2" max="2" width="13" customWidth="1"/>
    <col min="3" max="3" width="10.5703125" customWidth="1"/>
    <col min="4" max="4" width="67.140625" customWidth="1"/>
    <col min="5" max="5" width="8.28515625" customWidth="1"/>
    <col min="6" max="6" width="19.140625" customWidth="1"/>
    <col min="7" max="7" width="11.140625" customWidth="1"/>
    <col min="8" max="8" width="19.28515625" customWidth="1"/>
    <col min="9" max="9" width="14.28515625" customWidth="1"/>
    <col min="10" max="10" width="11.42578125" customWidth="1"/>
    <col min="11" max="11" width="10.28515625" customWidth="1"/>
    <col min="12" max="12" width="10" customWidth="1"/>
    <col min="13" max="13" width="13.42578125" customWidth="1"/>
    <col min="14" max="14" width="9.28515625" customWidth="1"/>
    <col min="15" max="15" width="2.7109375" customWidth="1"/>
    <col min="16" max="16" width="8.7109375" customWidth="1"/>
    <col min="17" max="17" width="14.7109375" customWidth="1"/>
    <col min="18" max="18" width="11.28515625" customWidth="1"/>
    <col min="19" max="26" width="8.7109375" customWidth="1"/>
  </cols>
  <sheetData>
    <row r="1" spans="1:26" ht="12.7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25" customHeight="1" x14ac:dyDescent="0.2">
      <c r="A2" s="40"/>
      <c r="B2" s="213" t="s">
        <v>60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22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 x14ac:dyDescent="0.2">
      <c r="A3" s="40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6.5" customHeight="1" x14ac:dyDescent="0.2">
      <c r="A4" s="40"/>
      <c r="B4" s="214" t="s">
        <v>8</v>
      </c>
      <c r="C4" s="214"/>
      <c r="D4" s="215" t="s">
        <v>61</v>
      </c>
      <c r="E4" s="216"/>
      <c r="F4" s="217" t="s">
        <v>62</v>
      </c>
      <c r="G4" s="217" t="s">
        <v>63</v>
      </c>
      <c r="H4" s="218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70</v>
      </c>
      <c r="O4" s="14"/>
      <c r="P4" s="14"/>
      <c r="Q4" s="51"/>
      <c r="R4" s="52"/>
      <c r="S4" s="52"/>
      <c r="T4" s="53"/>
      <c r="U4" s="14"/>
      <c r="V4" s="14"/>
      <c r="W4" s="14"/>
      <c r="X4" s="14"/>
      <c r="Y4" s="14"/>
      <c r="Z4" s="14"/>
    </row>
    <row r="5" spans="1:26" ht="22.5" customHeight="1" x14ac:dyDescent="0.2">
      <c r="A5" s="40"/>
      <c r="B5" s="194"/>
      <c r="C5" s="194"/>
      <c r="D5" s="50" t="s">
        <v>71</v>
      </c>
      <c r="E5" s="50" t="s">
        <v>72</v>
      </c>
      <c r="F5" s="194"/>
      <c r="G5" s="194"/>
      <c r="H5" s="194"/>
      <c r="I5" s="54" t="s">
        <v>73</v>
      </c>
      <c r="J5" s="54" t="s">
        <v>73</v>
      </c>
      <c r="K5" s="54" t="s">
        <v>73</v>
      </c>
      <c r="L5" s="54" t="s">
        <v>73</v>
      </c>
      <c r="M5" s="54" t="s">
        <v>73</v>
      </c>
      <c r="N5" s="54" t="s">
        <v>73</v>
      </c>
      <c r="O5" s="14"/>
      <c r="P5" s="14"/>
      <c r="Q5" s="14"/>
      <c r="R5" s="14"/>
      <c r="S5" s="14"/>
      <c r="T5" s="55"/>
      <c r="U5" s="14"/>
      <c r="V5" s="14"/>
      <c r="W5" s="14"/>
      <c r="X5" s="14"/>
      <c r="Y5" s="14"/>
      <c r="Z5" s="14"/>
    </row>
    <row r="6" spans="1:26" ht="15" customHeight="1" x14ac:dyDescent="0.2">
      <c r="A6" s="40"/>
      <c r="B6" s="56">
        <f>Údaje!C9</f>
        <v>0</v>
      </c>
      <c r="C6" s="57" t="s">
        <v>74</v>
      </c>
      <c r="D6" s="56">
        <f>Údaje!C8</f>
        <v>0</v>
      </c>
      <c r="E6" s="58">
        <f>Údaje!C10</f>
        <v>0</v>
      </c>
      <c r="F6" s="59">
        <f>Údaje!C26</f>
        <v>0</v>
      </c>
      <c r="G6" s="219">
        <f>Údaje!C28</f>
        <v>0</v>
      </c>
      <c r="H6" s="60"/>
      <c r="I6" s="219"/>
      <c r="J6" s="220"/>
      <c r="K6" s="219"/>
      <c r="L6" s="219"/>
      <c r="M6" s="220">
        <f>I6+J6+K6+L6</f>
        <v>0</v>
      </c>
      <c r="N6" s="61"/>
      <c r="O6" s="14"/>
      <c r="P6" s="14"/>
      <c r="Q6" s="14"/>
      <c r="R6" s="14"/>
      <c r="S6" s="14"/>
      <c r="T6" s="62"/>
      <c r="U6" s="14"/>
      <c r="V6" s="14"/>
      <c r="W6" s="14"/>
      <c r="X6" s="14"/>
      <c r="Y6" s="14"/>
      <c r="Z6" s="14"/>
    </row>
    <row r="7" spans="1:26" ht="15" customHeight="1" x14ac:dyDescent="0.2">
      <c r="A7" s="40"/>
      <c r="B7" s="56">
        <f>Údaje!C18</f>
        <v>0</v>
      </c>
      <c r="C7" s="63" t="s">
        <v>75</v>
      </c>
      <c r="D7" s="56">
        <f>Údaje!C16</f>
        <v>0</v>
      </c>
      <c r="E7" s="58">
        <f>Údaje!C19</f>
        <v>0</v>
      </c>
      <c r="F7" s="64">
        <f>Údaje!C27</f>
        <v>0</v>
      </c>
      <c r="G7" s="194"/>
      <c r="H7" s="65"/>
      <c r="I7" s="194"/>
      <c r="J7" s="194"/>
      <c r="K7" s="194"/>
      <c r="L7" s="194"/>
      <c r="M7" s="194"/>
      <c r="N7" s="66"/>
      <c r="O7" s="14"/>
      <c r="P7" s="14"/>
      <c r="Q7" s="14"/>
      <c r="R7" s="14"/>
      <c r="S7" s="14"/>
      <c r="T7" s="55"/>
      <c r="U7" s="14"/>
      <c r="V7" s="14"/>
      <c r="W7" s="14"/>
      <c r="X7" s="14"/>
      <c r="Y7" s="14"/>
      <c r="Z7" s="14"/>
    </row>
    <row r="8" spans="1:26" ht="15" customHeight="1" x14ac:dyDescent="0.2">
      <c r="A8" s="40"/>
      <c r="B8" s="56">
        <f>Údaje!C20</f>
        <v>0</v>
      </c>
      <c r="C8" s="57" t="s">
        <v>74</v>
      </c>
      <c r="D8" s="56">
        <f>Údaje!C16</f>
        <v>0</v>
      </c>
      <c r="E8" s="58">
        <f>Údaje!C21</f>
        <v>0</v>
      </c>
      <c r="F8" s="59">
        <f>Údaje!C26</f>
        <v>0</v>
      </c>
      <c r="G8" s="219">
        <f>Údaje!C28</f>
        <v>0</v>
      </c>
      <c r="H8" s="67"/>
      <c r="I8" s="219"/>
      <c r="J8" s="220"/>
      <c r="K8" s="219"/>
      <c r="L8" s="219"/>
      <c r="M8" s="220">
        <f>I8+L8</f>
        <v>0</v>
      </c>
      <c r="N8" s="68"/>
      <c r="O8" s="14"/>
      <c r="P8" s="14"/>
      <c r="Q8" s="14"/>
      <c r="R8" s="14"/>
      <c r="S8" s="14"/>
      <c r="T8" s="69"/>
      <c r="U8" s="14"/>
      <c r="V8" s="14"/>
      <c r="W8" s="14"/>
      <c r="X8" s="14"/>
      <c r="Y8" s="14"/>
      <c r="Z8" s="14"/>
    </row>
    <row r="9" spans="1:26" ht="15" customHeight="1" x14ac:dyDescent="0.2">
      <c r="A9" s="40"/>
      <c r="B9" s="56">
        <f>Údaje!C13</f>
        <v>0</v>
      </c>
      <c r="C9" s="63" t="s">
        <v>75</v>
      </c>
      <c r="D9" s="56">
        <f>Údaje!C12</f>
        <v>0</v>
      </c>
      <c r="E9" s="58">
        <f>Údaje!C14</f>
        <v>0</v>
      </c>
      <c r="F9" s="64">
        <f>Údaje!C27</f>
        <v>0</v>
      </c>
      <c r="G9" s="194"/>
      <c r="H9" s="67"/>
      <c r="I9" s="194"/>
      <c r="J9" s="194"/>
      <c r="K9" s="194"/>
      <c r="L9" s="194"/>
      <c r="M9" s="194"/>
      <c r="N9" s="67"/>
      <c r="O9" s="14"/>
      <c r="P9" s="14"/>
      <c r="Q9" s="14"/>
      <c r="R9" s="14"/>
      <c r="S9" s="14"/>
      <c r="T9" s="69"/>
      <c r="U9" s="14"/>
      <c r="V9" s="14"/>
      <c r="W9" s="14"/>
      <c r="X9" s="14"/>
      <c r="Y9" s="14"/>
      <c r="Z9" s="14"/>
    </row>
    <row r="10" spans="1:26" ht="14.25" customHeight="1" x14ac:dyDescent="0.2">
      <c r="A10" s="40"/>
      <c r="B10" s="70"/>
      <c r="C10" s="57" t="s">
        <v>74</v>
      </c>
      <c r="D10" s="71"/>
      <c r="E10" s="72"/>
      <c r="F10" s="59"/>
      <c r="G10" s="219"/>
      <c r="H10" s="73"/>
      <c r="I10" s="221"/>
      <c r="J10" s="220"/>
      <c r="K10" s="219"/>
      <c r="L10" s="219"/>
      <c r="M10" s="220">
        <f>J10</f>
        <v>0</v>
      </c>
      <c r="N10" s="74"/>
      <c r="O10" s="14"/>
      <c r="P10" s="14"/>
      <c r="Q10" s="14"/>
      <c r="R10" s="14"/>
      <c r="S10" s="14"/>
      <c r="T10" s="62"/>
      <c r="U10" s="14"/>
      <c r="V10" s="14"/>
      <c r="W10" s="14"/>
      <c r="X10" s="14"/>
      <c r="Y10" s="14"/>
      <c r="Z10" s="14"/>
    </row>
    <row r="11" spans="1:26" ht="15.75" customHeight="1" x14ac:dyDescent="0.2">
      <c r="A11" s="40"/>
      <c r="B11" s="70"/>
      <c r="C11" s="63" t="s">
        <v>75</v>
      </c>
      <c r="D11" s="71"/>
      <c r="E11" s="75"/>
      <c r="F11" s="64"/>
      <c r="G11" s="194"/>
      <c r="H11" s="67"/>
      <c r="I11" s="194"/>
      <c r="J11" s="194"/>
      <c r="K11" s="194"/>
      <c r="L11" s="194"/>
      <c r="M11" s="194"/>
      <c r="N11" s="76"/>
      <c r="O11" s="14"/>
      <c r="P11" s="14"/>
      <c r="Q11" s="14"/>
      <c r="R11" s="14"/>
      <c r="S11" s="14"/>
      <c r="T11" s="55"/>
      <c r="U11" s="14"/>
      <c r="V11" s="14"/>
      <c r="W11" s="14"/>
      <c r="X11" s="14"/>
      <c r="Y11" s="14"/>
      <c r="Z11" s="14"/>
    </row>
    <row r="12" spans="1:26" ht="14.25" customHeight="1" x14ac:dyDescent="0.2">
      <c r="A12" s="40"/>
      <c r="B12" s="70"/>
      <c r="C12" s="57" t="s">
        <v>74</v>
      </c>
      <c r="D12" s="71"/>
      <c r="E12" s="75"/>
      <c r="F12" s="59"/>
      <c r="G12" s="219"/>
      <c r="H12" s="73"/>
      <c r="I12" s="221"/>
      <c r="J12" s="220"/>
      <c r="K12" s="219"/>
      <c r="L12" s="219"/>
      <c r="M12" s="220">
        <f>J12</f>
        <v>0</v>
      </c>
      <c r="N12" s="74"/>
      <c r="O12" s="14"/>
      <c r="P12" s="14"/>
      <c r="Q12" s="14"/>
      <c r="R12" s="14"/>
      <c r="S12" s="14"/>
      <c r="T12" s="62"/>
      <c r="U12" s="14"/>
      <c r="V12" s="14"/>
      <c r="W12" s="14"/>
      <c r="X12" s="14"/>
      <c r="Y12" s="14"/>
      <c r="Z12" s="14"/>
    </row>
    <row r="13" spans="1:26" ht="18" customHeight="1" x14ac:dyDescent="0.2">
      <c r="A13" s="40"/>
      <c r="B13" s="70"/>
      <c r="C13" s="63" t="s">
        <v>75</v>
      </c>
      <c r="D13" s="71"/>
      <c r="E13" s="75"/>
      <c r="F13" s="64"/>
      <c r="G13" s="194"/>
      <c r="H13" s="67"/>
      <c r="I13" s="194"/>
      <c r="J13" s="194"/>
      <c r="K13" s="194"/>
      <c r="L13" s="194"/>
      <c r="M13" s="194"/>
      <c r="N13" s="76"/>
      <c r="O13" s="14"/>
      <c r="P13" s="14"/>
      <c r="Q13" s="14"/>
      <c r="R13" s="14"/>
      <c r="S13" s="14"/>
      <c r="T13" s="55"/>
      <c r="U13" s="14"/>
      <c r="V13" s="14"/>
      <c r="W13" s="14"/>
      <c r="X13" s="14"/>
      <c r="Y13" s="14"/>
      <c r="Z13" s="14"/>
    </row>
    <row r="14" spans="1:26" ht="18" customHeight="1" x14ac:dyDescent="0.2">
      <c r="A14" s="40"/>
      <c r="B14" s="70"/>
      <c r="C14" s="57" t="s">
        <v>74</v>
      </c>
      <c r="D14" s="77"/>
      <c r="E14" s="72"/>
      <c r="F14" s="59"/>
      <c r="G14" s="219"/>
      <c r="H14" s="73"/>
      <c r="I14" s="222"/>
      <c r="J14" s="220"/>
      <c r="K14" s="219"/>
      <c r="L14" s="219"/>
      <c r="M14" s="220">
        <f>J14</f>
        <v>0</v>
      </c>
      <c r="N14" s="227"/>
      <c r="O14" s="14"/>
      <c r="P14" s="14"/>
      <c r="Q14" s="14"/>
      <c r="R14" s="14"/>
      <c r="S14" s="14"/>
      <c r="T14" s="62"/>
      <c r="U14" s="14"/>
      <c r="V14" s="14"/>
      <c r="W14" s="14"/>
      <c r="X14" s="14"/>
      <c r="Y14" s="14"/>
      <c r="Z14" s="14"/>
    </row>
    <row r="15" spans="1:26" ht="15.75" customHeight="1" x14ac:dyDescent="0.2">
      <c r="A15" s="40"/>
      <c r="B15" s="70"/>
      <c r="C15" s="63" t="s">
        <v>75</v>
      </c>
      <c r="D15" s="77"/>
      <c r="E15" s="75"/>
      <c r="F15" s="64"/>
      <c r="G15" s="194"/>
      <c r="H15" s="73"/>
      <c r="I15" s="194"/>
      <c r="J15" s="194"/>
      <c r="K15" s="194"/>
      <c r="L15" s="194"/>
      <c r="M15" s="194"/>
      <c r="N15" s="228"/>
      <c r="O15" s="14"/>
      <c r="P15" s="14"/>
      <c r="Q15" s="14"/>
      <c r="R15" s="14"/>
      <c r="S15" s="14"/>
      <c r="T15" s="62"/>
      <c r="U15" s="14"/>
      <c r="V15" s="14"/>
      <c r="W15" s="14"/>
      <c r="X15" s="14"/>
      <c r="Y15" s="14"/>
      <c r="Z15" s="14"/>
    </row>
    <row r="16" spans="1:26" ht="14.25" customHeight="1" x14ac:dyDescent="0.2">
      <c r="A16" s="40"/>
      <c r="B16" s="70"/>
      <c r="C16" s="57" t="s">
        <v>74</v>
      </c>
      <c r="D16" s="78"/>
      <c r="E16" s="72"/>
      <c r="F16" s="59"/>
      <c r="G16" s="219"/>
      <c r="H16" s="73"/>
      <c r="I16" s="222"/>
      <c r="J16" s="220"/>
      <c r="K16" s="219"/>
      <c r="L16" s="219"/>
      <c r="M16" s="220">
        <f>J16</f>
        <v>0</v>
      </c>
      <c r="N16" s="79"/>
      <c r="O16" s="14"/>
      <c r="P16" s="14"/>
      <c r="Q16" s="14"/>
      <c r="R16" s="14"/>
      <c r="S16" s="14"/>
      <c r="T16" s="62"/>
      <c r="U16" s="14"/>
      <c r="V16" s="14"/>
      <c r="W16" s="14"/>
      <c r="X16" s="14"/>
      <c r="Y16" s="14"/>
      <c r="Z16" s="14"/>
    </row>
    <row r="17" spans="1:26" ht="15" customHeight="1" x14ac:dyDescent="0.2">
      <c r="A17" s="40"/>
      <c r="B17" s="70"/>
      <c r="C17" s="63" t="s">
        <v>75</v>
      </c>
      <c r="D17" s="77"/>
      <c r="E17" s="75"/>
      <c r="F17" s="64"/>
      <c r="G17" s="194"/>
      <c r="H17" s="73"/>
      <c r="I17" s="194"/>
      <c r="J17" s="194"/>
      <c r="K17" s="194"/>
      <c r="L17" s="194"/>
      <c r="M17" s="194"/>
      <c r="N17" s="76"/>
      <c r="O17" s="14"/>
      <c r="P17" s="14"/>
      <c r="Q17" s="14"/>
      <c r="R17" s="14"/>
      <c r="S17" s="14"/>
      <c r="T17" s="62"/>
      <c r="U17" s="14"/>
      <c r="V17" s="14"/>
      <c r="W17" s="14"/>
      <c r="X17" s="14"/>
      <c r="Y17" s="14"/>
      <c r="Z17" s="14"/>
    </row>
    <row r="18" spans="1:26" ht="15" customHeight="1" x14ac:dyDescent="0.2">
      <c r="A18" s="40"/>
      <c r="B18" s="80"/>
      <c r="C18" s="81"/>
      <c r="D18" s="82"/>
      <c r="E18" s="83"/>
      <c r="F18" s="84"/>
      <c r="G18" s="85"/>
      <c r="H18" s="86"/>
      <c r="I18" s="87"/>
      <c r="J18" s="88"/>
      <c r="K18" s="89"/>
      <c r="L18" s="89"/>
      <c r="M18" s="90"/>
      <c r="N18" s="79"/>
      <c r="O18" s="14"/>
      <c r="P18" s="14"/>
      <c r="Q18" s="14"/>
      <c r="R18" s="14"/>
      <c r="S18" s="14"/>
      <c r="T18" s="62"/>
      <c r="U18" s="14"/>
      <c r="V18" s="14"/>
      <c r="W18" s="14"/>
      <c r="X18" s="14"/>
      <c r="Y18" s="14"/>
      <c r="Z18" s="14"/>
    </row>
    <row r="19" spans="1:26" ht="18" customHeight="1" x14ac:dyDescent="0.2">
      <c r="A19" s="40"/>
      <c r="B19" s="208"/>
      <c r="C19" s="119"/>
      <c r="D19" s="119"/>
      <c r="E19" s="119"/>
      <c r="F19" s="120"/>
      <c r="G19" s="209" t="s">
        <v>69</v>
      </c>
      <c r="H19" s="185"/>
      <c r="I19" s="200"/>
      <c r="J19" s="91"/>
      <c r="K19" s="91"/>
      <c r="L19" s="92"/>
      <c r="M19" s="93">
        <f>SUM(M6:M17)</f>
        <v>0</v>
      </c>
      <c r="N19" s="94"/>
      <c r="O19" s="14"/>
      <c r="P19" s="14"/>
      <c r="Q19" s="14"/>
      <c r="R19" s="14"/>
      <c r="S19" s="95"/>
      <c r="T19" s="14"/>
      <c r="U19" s="14"/>
      <c r="V19" s="14"/>
      <c r="W19" s="14"/>
      <c r="X19" s="14"/>
      <c r="Y19" s="14"/>
      <c r="Z19" s="14"/>
    </row>
    <row r="20" spans="1:26" ht="18" customHeight="1" x14ac:dyDescent="0.2">
      <c r="A20" s="40"/>
      <c r="B20" s="210"/>
      <c r="C20" s="185"/>
      <c r="D20" s="122"/>
      <c r="E20" s="42"/>
      <c r="F20" s="42"/>
      <c r="G20" s="211" t="s">
        <v>76</v>
      </c>
      <c r="H20" s="185"/>
      <c r="I20" s="185"/>
      <c r="J20" s="185"/>
      <c r="K20" s="185"/>
      <c r="L20" s="200"/>
      <c r="M20" s="96">
        <f>Príkaz!E27</f>
        <v>0</v>
      </c>
      <c r="N20" s="97"/>
      <c r="O20" s="14"/>
      <c r="P20" s="14"/>
      <c r="Q20" s="14"/>
      <c r="R20" s="14"/>
      <c r="S20" s="95"/>
      <c r="T20" s="14"/>
      <c r="U20" s="14"/>
      <c r="V20" s="14"/>
      <c r="W20" s="14"/>
      <c r="X20" s="14"/>
      <c r="Y20" s="14"/>
      <c r="Z20" s="14"/>
    </row>
    <row r="21" spans="1:26" ht="18" customHeight="1" x14ac:dyDescent="0.2">
      <c r="A21" s="40"/>
      <c r="B21" s="42"/>
      <c r="C21" s="42"/>
      <c r="D21" s="42"/>
      <c r="E21" s="42"/>
      <c r="F21" s="42"/>
      <c r="G21" s="223" t="s">
        <v>77</v>
      </c>
      <c r="H21" s="185"/>
      <c r="I21" s="185"/>
      <c r="J21" s="185"/>
      <c r="K21" s="185"/>
      <c r="L21" s="200"/>
      <c r="M21" s="98">
        <f>M19-M20</f>
        <v>0</v>
      </c>
      <c r="N21" s="99"/>
      <c r="O21" s="14"/>
      <c r="P21" s="14"/>
      <c r="Q21" s="14"/>
      <c r="R21" s="14"/>
      <c r="S21" s="95"/>
      <c r="T21" s="14"/>
      <c r="U21" s="14"/>
      <c r="V21" s="14"/>
      <c r="W21" s="14"/>
      <c r="X21" s="14"/>
      <c r="Y21" s="14"/>
      <c r="Z21" s="14"/>
    </row>
    <row r="22" spans="1:26" ht="30" customHeight="1" x14ac:dyDescent="0.2">
      <c r="A22" s="40"/>
      <c r="B22" s="42"/>
      <c r="C22" s="42"/>
      <c r="D22" s="42"/>
      <c r="E22" s="42"/>
      <c r="F22" s="42"/>
      <c r="G22" s="42"/>
      <c r="H22" s="212"/>
      <c r="I22" s="185"/>
      <c r="J22" s="185"/>
      <c r="K22" s="185"/>
      <c r="L22" s="185"/>
      <c r="M22" s="185"/>
      <c r="N22" s="122"/>
      <c r="O22" s="14"/>
      <c r="P22" s="14"/>
      <c r="Q22" s="14"/>
      <c r="R22" s="14"/>
      <c r="S22" s="95"/>
      <c r="T22" s="14"/>
      <c r="U22" s="14"/>
      <c r="V22" s="14"/>
      <c r="W22" s="14"/>
      <c r="X22" s="14"/>
      <c r="Y22" s="14"/>
      <c r="Z22" s="14"/>
    </row>
    <row r="23" spans="1:26" ht="18" customHeight="1" x14ac:dyDescent="0.2">
      <c r="A23" s="40"/>
      <c r="B23" s="14"/>
      <c r="C23" s="14"/>
      <c r="D23" s="14"/>
      <c r="E23" s="14"/>
      <c r="F23" s="14"/>
      <c r="G23" s="14"/>
      <c r="H23" s="14"/>
      <c r="I23" s="14"/>
      <c r="J23" s="55"/>
      <c r="K23" s="100"/>
      <c r="L23" s="100"/>
      <c r="M23" s="100"/>
      <c r="N23" s="100"/>
      <c r="O23" s="14"/>
      <c r="P23" s="14"/>
      <c r="Q23" s="14"/>
      <c r="R23" s="14"/>
      <c r="S23" s="95"/>
      <c r="T23" s="14"/>
      <c r="U23" s="14"/>
      <c r="V23" s="14"/>
      <c r="W23" s="14"/>
      <c r="X23" s="14"/>
      <c r="Y23" s="14"/>
      <c r="Z23" s="14"/>
    </row>
    <row r="24" spans="1:26" ht="6" customHeight="1" x14ac:dyDescent="0.25">
      <c r="A24" s="101"/>
      <c r="B24" s="101"/>
      <c r="C24" s="101"/>
      <c r="D24" s="101"/>
      <c r="E24" s="101"/>
      <c r="F24" s="101"/>
      <c r="G24" s="101"/>
      <c r="H24" s="101"/>
      <c r="I24" s="102"/>
      <c r="J24" s="103"/>
      <c r="K24" s="103"/>
      <c r="L24" s="103"/>
      <c r="M24" s="103"/>
      <c r="N24" s="103"/>
      <c r="O24" s="101"/>
      <c r="P24" s="101"/>
      <c r="Q24" s="101"/>
      <c r="R24" s="101"/>
      <c r="S24" s="102"/>
      <c r="T24" s="101"/>
      <c r="U24" s="101"/>
      <c r="V24" s="101"/>
      <c r="W24" s="101"/>
      <c r="X24" s="101"/>
      <c r="Y24" s="101"/>
      <c r="Z24" s="101"/>
    </row>
    <row r="25" spans="1:26" ht="34.5" customHeight="1" x14ac:dyDescent="0.2">
      <c r="A25" s="40"/>
      <c r="B25" s="104"/>
      <c r="C25" s="104"/>
      <c r="D25" s="14"/>
      <c r="E25" s="14"/>
      <c r="F25" s="14"/>
      <c r="G25" s="224" t="s">
        <v>78</v>
      </c>
      <c r="H25" s="185"/>
      <c r="I25" s="185"/>
      <c r="J25" s="185"/>
      <c r="K25" s="185"/>
      <c r="L25" s="122"/>
      <c r="M25" s="105"/>
      <c r="N25" s="105"/>
      <c r="O25" s="14"/>
      <c r="P25" s="14"/>
      <c r="Q25" s="14"/>
      <c r="R25" s="14"/>
      <c r="S25" s="95"/>
      <c r="T25" s="14"/>
      <c r="U25" s="14"/>
      <c r="V25" s="14"/>
      <c r="W25" s="14"/>
      <c r="X25" s="14"/>
      <c r="Y25" s="14"/>
      <c r="Z25" s="14"/>
    </row>
    <row r="26" spans="1:26" ht="7.5" customHeight="1" x14ac:dyDescent="0.2">
      <c r="A26" s="40"/>
      <c r="B26" s="14"/>
      <c r="C26" s="14"/>
      <c r="D26" s="14"/>
      <c r="E26" s="14"/>
      <c r="F26" s="14"/>
      <c r="G26" s="14"/>
      <c r="H26" s="14"/>
      <c r="I26" s="55"/>
      <c r="J26" s="55"/>
      <c r="K26" s="55"/>
      <c r="L26" s="55"/>
      <c r="M26" s="55"/>
      <c r="N26" s="55"/>
      <c r="O26" s="14"/>
      <c r="P26" s="14"/>
      <c r="Q26" s="14"/>
      <c r="R26" s="14"/>
      <c r="S26" s="95"/>
      <c r="T26" s="14"/>
      <c r="U26" s="14"/>
      <c r="V26" s="14"/>
      <c r="W26" s="14"/>
      <c r="X26" s="14"/>
      <c r="Y26" s="14"/>
      <c r="Z26" s="14"/>
    </row>
    <row r="27" spans="1:26" ht="27" customHeight="1" x14ac:dyDescent="0.3">
      <c r="A27" s="40"/>
      <c r="B27" s="14"/>
      <c r="C27" s="14"/>
      <c r="D27" s="14"/>
      <c r="E27" s="14"/>
      <c r="F27" s="14"/>
      <c r="G27" s="14"/>
      <c r="H27" s="14"/>
      <c r="I27" s="55"/>
      <c r="J27" s="106"/>
      <c r="K27" s="14"/>
      <c r="L27" s="107" t="s">
        <v>79</v>
      </c>
      <c r="M27" s="55"/>
      <c r="N27" s="55"/>
      <c r="O27" s="14"/>
      <c r="P27" s="14"/>
      <c r="Q27" s="14"/>
      <c r="R27" s="14"/>
      <c r="S27" s="95"/>
      <c r="T27" s="14"/>
      <c r="U27" s="14"/>
      <c r="V27" s="14"/>
      <c r="W27" s="14"/>
      <c r="X27" s="14"/>
      <c r="Y27" s="14"/>
      <c r="Z27" s="14"/>
    </row>
    <row r="28" spans="1:26" ht="33.75" customHeight="1" x14ac:dyDescent="0.25">
      <c r="A28" s="40"/>
      <c r="B28" s="14"/>
      <c r="C28" s="14"/>
      <c r="D28" s="14"/>
      <c r="E28" s="14"/>
      <c r="F28" s="14"/>
      <c r="G28" s="14"/>
      <c r="H28" s="14"/>
      <c r="I28" s="55"/>
      <c r="J28" s="225" t="s">
        <v>80</v>
      </c>
      <c r="K28" s="185"/>
      <c r="L28" s="122"/>
      <c r="M28" s="55"/>
      <c r="N28" s="55"/>
      <c r="O28" s="14"/>
      <c r="P28" s="14"/>
      <c r="Q28" s="14"/>
      <c r="R28" s="14"/>
      <c r="S28" s="95"/>
      <c r="T28" s="14"/>
      <c r="U28" s="14"/>
      <c r="V28" s="14"/>
      <c r="W28" s="14"/>
      <c r="X28" s="14"/>
      <c r="Y28" s="14"/>
      <c r="Z28" s="14"/>
    </row>
    <row r="29" spans="1:26" ht="9" customHeight="1" x14ac:dyDescent="0.2">
      <c r="A29" s="108"/>
      <c r="B29" s="109"/>
      <c r="C29" s="109"/>
      <c r="D29" s="109"/>
      <c r="E29" s="109"/>
      <c r="F29" s="109"/>
      <c r="G29" s="109"/>
      <c r="H29" s="109"/>
      <c r="I29" s="110"/>
      <c r="J29" s="110"/>
      <c r="K29" s="226"/>
      <c r="L29" s="203"/>
      <c r="M29" s="203"/>
      <c r="N29" s="206"/>
      <c r="O29" s="14"/>
      <c r="P29" s="14"/>
      <c r="Q29" s="14"/>
      <c r="R29" s="14"/>
      <c r="S29" s="95"/>
      <c r="T29" s="14"/>
      <c r="U29" s="14"/>
      <c r="V29" s="14"/>
      <c r="W29" s="14"/>
      <c r="X29" s="14"/>
      <c r="Y29" s="14"/>
      <c r="Z29" s="14"/>
    </row>
    <row r="30" spans="1:26" ht="12.75" customHeight="1" x14ac:dyDescent="0.2">
      <c r="A30" s="4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95"/>
      <c r="T30" s="14"/>
      <c r="U30" s="14"/>
      <c r="V30" s="14"/>
      <c r="W30" s="14"/>
      <c r="X30" s="14"/>
      <c r="Y30" s="14"/>
      <c r="Z30" s="14"/>
    </row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3">
    <mergeCell ref="G25:L25"/>
    <mergeCell ref="J28:L28"/>
    <mergeCell ref="K29:N29"/>
    <mergeCell ref="K14:K15"/>
    <mergeCell ref="L14:L15"/>
    <mergeCell ref="M14:M15"/>
    <mergeCell ref="N14:N15"/>
    <mergeCell ref="I16:I17"/>
    <mergeCell ref="G14:G15"/>
    <mergeCell ref="G16:G17"/>
    <mergeCell ref="L16:L17"/>
    <mergeCell ref="M16:M17"/>
    <mergeCell ref="J16:J17"/>
    <mergeCell ref="K16:K17"/>
    <mergeCell ref="I14:I15"/>
    <mergeCell ref="J14:J15"/>
    <mergeCell ref="L12:L13"/>
    <mergeCell ref="I8:I9"/>
    <mergeCell ref="J8:J9"/>
    <mergeCell ref="I10:I11"/>
    <mergeCell ref="J10:J11"/>
    <mergeCell ref="K12:K13"/>
    <mergeCell ref="M12:M13"/>
    <mergeCell ref="G6:G7"/>
    <mergeCell ref="I6:I7"/>
    <mergeCell ref="J6:J7"/>
    <mergeCell ref="K6:K7"/>
    <mergeCell ref="L6:L7"/>
    <mergeCell ref="M6:M7"/>
    <mergeCell ref="G8:G9"/>
    <mergeCell ref="M8:M9"/>
    <mergeCell ref="G12:G13"/>
    <mergeCell ref="I12:I13"/>
    <mergeCell ref="J12:J13"/>
    <mergeCell ref="G10:G11"/>
    <mergeCell ref="K8:K9"/>
    <mergeCell ref="L8:L9"/>
    <mergeCell ref="K10:K11"/>
    <mergeCell ref="L10:L11"/>
    <mergeCell ref="M10:M11"/>
    <mergeCell ref="B2:N2"/>
    <mergeCell ref="B4:B5"/>
    <mergeCell ref="C4:C5"/>
    <mergeCell ref="D4:E4"/>
    <mergeCell ref="F4:F5"/>
    <mergeCell ref="G4:G5"/>
    <mergeCell ref="H4:H5"/>
    <mergeCell ref="B19:F19"/>
    <mergeCell ref="G19:I19"/>
    <mergeCell ref="B20:D20"/>
    <mergeCell ref="G20:L20"/>
    <mergeCell ref="H22:N22"/>
    <mergeCell ref="G21:L21"/>
  </mergeCells>
  <printOptions horizontalCentered="1"/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00"/>
  <sheetViews>
    <sheetView workbookViewId="0"/>
  </sheetViews>
  <sheetFormatPr defaultColWidth="14.42578125" defaultRowHeight="15" customHeight="1" x14ac:dyDescent="0.2"/>
  <cols>
    <col min="1" max="1" width="8.7109375" customWidth="1"/>
    <col min="2" max="2" width="10.5703125" customWidth="1"/>
    <col min="3" max="3" width="10.140625" customWidth="1"/>
    <col min="4" max="4" width="9.85546875" customWidth="1"/>
    <col min="5" max="5" width="9.5703125" customWidth="1"/>
    <col min="6" max="26" width="8.7109375" customWidth="1"/>
  </cols>
  <sheetData>
    <row r="1" spans="2:5" ht="12.75" customHeight="1" x14ac:dyDescent="0.2"/>
    <row r="2" spans="2:5" ht="12.75" customHeight="1" x14ac:dyDescent="0.2"/>
    <row r="3" spans="2:5" ht="12.75" customHeight="1" x14ac:dyDescent="0.25">
      <c r="B3" s="111">
        <v>1</v>
      </c>
      <c r="C3" s="111">
        <v>0.5</v>
      </c>
      <c r="D3" s="112"/>
      <c r="E3" s="112"/>
    </row>
    <row r="4" spans="2:5" ht="12.75" customHeight="1" x14ac:dyDescent="0.25">
      <c r="B4" s="111">
        <v>2</v>
      </c>
      <c r="C4" s="111">
        <v>0.5</v>
      </c>
    </row>
    <row r="5" spans="2:5" ht="12.75" customHeight="1" x14ac:dyDescent="0.25">
      <c r="B5" s="111">
        <v>3</v>
      </c>
      <c r="C5" s="111">
        <v>0.5</v>
      </c>
    </row>
    <row r="6" spans="2:5" ht="12.75" customHeight="1" x14ac:dyDescent="0.25">
      <c r="B6" s="111">
        <v>4</v>
      </c>
      <c r="C6" s="111">
        <v>0.5</v>
      </c>
    </row>
    <row r="7" spans="2:5" ht="12.75" customHeight="1" x14ac:dyDescent="0.25">
      <c r="B7" s="111">
        <v>5</v>
      </c>
      <c r="C7" s="111">
        <v>0.5</v>
      </c>
    </row>
    <row r="8" spans="2:5" ht="12.75" customHeight="1" x14ac:dyDescent="0.25">
      <c r="B8" s="111">
        <v>6</v>
      </c>
      <c r="C8" s="111">
        <v>0.55000000000000004</v>
      </c>
    </row>
    <row r="9" spans="2:5" ht="12.75" customHeight="1" x14ac:dyDescent="0.25">
      <c r="B9" s="111">
        <v>7</v>
      </c>
      <c r="C9" s="111">
        <v>0.6</v>
      </c>
    </row>
    <row r="10" spans="2:5" ht="12.75" customHeight="1" x14ac:dyDescent="0.25">
      <c r="B10" s="111">
        <v>8</v>
      </c>
      <c r="C10" s="111">
        <v>0.65</v>
      </c>
    </row>
    <row r="11" spans="2:5" ht="12.75" customHeight="1" x14ac:dyDescent="0.25">
      <c r="B11" s="111">
        <v>9</v>
      </c>
      <c r="C11" s="111">
        <v>0.7</v>
      </c>
    </row>
    <row r="12" spans="2:5" ht="12.75" customHeight="1" x14ac:dyDescent="0.25">
      <c r="B12" s="111">
        <v>10</v>
      </c>
      <c r="C12" s="111">
        <v>0.75</v>
      </c>
    </row>
    <row r="13" spans="2:5" ht="12.75" customHeight="1" x14ac:dyDescent="0.25">
      <c r="B13" s="111">
        <v>11</v>
      </c>
      <c r="C13" s="111">
        <v>0.8</v>
      </c>
    </row>
    <row r="14" spans="2:5" ht="12.75" customHeight="1" x14ac:dyDescent="0.25">
      <c r="B14" s="111">
        <v>12</v>
      </c>
      <c r="C14" s="111">
        <v>0.85</v>
      </c>
    </row>
    <row r="15" spans="2:5" ht="12.75" customHeight="1" x14ac:dyDescent="0.25">
      <c r="B15" s="111">
        <v>13</v>
      </c>
      <c r="C15" s="111">
        <v>0.9</v>
      </c>
    </row>
    <row r="16" spans="2:5" ht="12.75" customHeight="1" x14ac:dyDescent="0.25">
      <c r="B16" s="111">
        <v>14</v>
      </c>
      <c r="C16" s="111">
        <v>0.95</v>
      </c>
    </row>
    <row r="17" spans="2:3" ht="12.75" customHeight="1" x14ac:dyDescent="0.25">
      <c r="B17" s="111">
        <v>15</v>
      </c>
      <c r="C17" s="111">
        <v>1</v>
      </c>
    </row>
    <row r="18" spans="2:3" ht="12.75" customHeight="1" x14ac:dyDescent="0.25">
      <c r="B18" s="111">
        <v>16</v>
      </c>
      <c r="C18" s="111">
        <v>1.05</v>
      </c>
    </row>
    <row r="19" spans="2:3" ht="12.75" customHeight="1" x14ac:dyDescent="0.25">
      <c r="B19" s="111">
        <v>17</v>
      </c>
      <c r="C19" s="111">
        <v>1.1000000000000001</v>
      </c>
    </row>
    <row r="20" spans="2:3" ht="12.75" customHeight="1" x14ac:dyDescent="0.25">
      <c r="B20" s="111">
        <v>18</v>
      </c>
      <c r="C20" s="111">
        <v>1.1499999999999999</v>
      </c>
    </row>
    <row r="21" spans="2:3" ht="12.75" customHeight="1" x14ac:dyDescent="0.25">
      <c r="B21" s="111">
        <v>19</v>
      </c>
      <c r="C21" s="111">
        <v>1.2</v>
      </c>
    </row>
    <row r="22" spans="2:3" ht="12.75" customHeight="1" x14ac:dyDescent="0.25">
      <c r="B22" s="111">
        <v>20</v>
      </c>
      <c r="C22" s="111">
        <v>1.25</v>
      </c>
    </row>
    <row r="23" spans="2:3" ht="12.75" customHeight="1" x14ac:dyDescent="0.25">
      <c r="B23" s="111">
        <v>21</v>
      </c>
      <c r="C23" s="111">
        <v>1.3</v>
      </c>
    </row>
    <row r="24" spans="2:3" ht="12.75" customHeight="1" x14ac:dyDescent="0.25">
      <c r="B24" s="111">
        <v>22</v>
      </c>
      <c r="C24" s="111">
        <v>1.35</v>
      </c>
    </row>
    <row r="25" spans="2:3" ht="12.75" customHeight="1" x14ac:dyDescent="0.25">
      <c r="B25" s="111">
        <v>23</v>
      </c>
      <c r="C25" s="111">
        <v>1.4</v>
      </c>
    </row>
    <row r="26" spans="2:3" ht="12.75" customHeight="1" x14ac:dyDescent="0.25">
      <c r="B26" s="111">
        <v>24</v>
      </c>
      <c r="C26" s="111">
        <v>1.45</v>
      </c>
    </row>
    <row r="27" spans="2:3" ht="12.75" customHeight="1" x14ac:dyDescent="0.25">
      <c r="B27" s="111">
        <v>25</v>
      </c>
      <c r="C27" s="111">
        <v>1.5</v>
      </c>
    </row>
    <row r="28" spans="2:3" ht="12.75" customHeight="1" x14ac:dyDescent="0.25">
      <c r="B28" s="111">
        <v>26</v>
      </c>
      <c r="C28" s="111">
        <v>1.55</v>
      </c>
    </row>
    <row r="29" spans="2:3" ht="12.75" customHeight="1" x14ac:dyDescent="0.25">
      <c r="B29" s="111">
        <v>27</v>
      </c>
      <c r="C29" s="111">
        <v>1.6</v>
      </c>
    </row>
    <row r="30" spans="2:3" ht="12.75" customHeight="1" x14ac:dyDescent="0.25">
      <c r="B30" s="111">
        <v>28</v>
      </c>
      <c r="C30" s="111">
        <v>1.65</v>
      </c>
    </row>
    <row r="31" spans="2:3" ht="12.75" customHeight="1" x14ac:dyDescent="0.25">
      <c r="B31" s="111">
        <v>29</v>
      </c>
      <c r="C31" s="111">
        <v>1.7</v>
      </c>
    </row>
    <row r="32" spans="2:3" ht="12.75" customHeight="1" x14ac:dyDescent="0.25">
      <c r="B32" s="111">
        <v>30</v>
      </c>
      <c r="C32" s="111">
        <v>1.75</v>
      </c>
    </row>
    <row r="33" spans="2:3" ht="12.75" customHeight="1" x14ac:dyDescent="0.25">
      <c r="B33" s="111">
        <v>31</v>
      </c>
      <c r="C33" s="111">
        <v>1.8</v>
      </c>
    </row>
    <row r="34" spans="2:3" ht="12.75" customHeight="1" x14ac:dyDescent="0.25">
      <c r="B34" s="111">
        <v>32</v>
      </c>
      <c r="C34" s="111">
        <v>1.85</v>
      </c>
    </row>
    <row r="35" spans="2:3" ht="12.75" customHeight="1" x14ac:dyDescent="0.25">
      <c r="B35" s="111">
        <v>33</v>
      </c>
      <c r="C35" s="111">
        <v>1.9</v>
      </c>
    </row>
    <row r="36" spans="2:3" ht="12.75" customHeight="1" x14ac:dyDescent="0.25">
      <c r="B36" s="111">
        <v>34</v>
      </c>
      <c r="C36" s="111">
        <v>1.95</v>
      </c>
    </row>
    <row r="37" spans="2:3" ht="12.75" customHeight="1" x14ac:dyDescent="0.25">
      <c r="B37" s="111">
        <v>35</v>
      </c>
      <c r="C37" s="111">
        <v>2</v>
      </c>
    </row>
    <row r="38" spans="2:3" ht="12.75" customHeight="1" x14ac:dyDescent="0.25">
      <c r="B38" s="111">
        <v>36</v>
      </c>
      <c r="C38" s="111">
        <v>2.0499999999999998</v>
      </c>
    </row>
    <row r="39" spans="2:3" ht="12.75" customHeight="1" x14ac:dyDescent="0.25">
      <c r="B39" s="111">
        <v>37</v>
      </c>
      <c r="C39" s="111">
        <v>2.1</v>
      </c>
    </row>
    <row r="40" spans="2:3" ht="12.75" customHeight="1" x14ac:dyDescent="0.25">
      <c r="B40" s="111">
        <v>38</v>
      </c>
      <c r="C40" s="111">
        <v>2.15</v>
      </c>
    </row>
    <row r="41" spans="2:3" ht="12.75" customHeight="1" x14ac:dyDescent="0.25">
      <c r="B41" s="111">
        <v>39</v>
      </c>
      <c r="C41" s="111">
        <v>2.2000000000000002</v>
      </c>
    </row>
    <row r="42" spans="2:3" ht="12.75" customHeight="1" x14ac:dyDescent="0.25">
      <c r="B42" s="111">
        <v>40</v>
      </c>
      <c r="C42" s="111">
        <v>2.25</v>
      </c>
    </row>
    <row r="43" spans="2:3" ht="12.75" customHeight="1" x14ac:dyDescent="0.25">
      <c r="B43" s="111">
        <v>41</v>
      </c>
      <c r="C43" s="111">
        <v>2.2999999999999998</v>
      </c>
    </row>
    <row r="44" spans="2:3" ht="12.75" customHeight="1" x14ac:dyDescent="0.25">
      <c r="B44" s="111">
        <v>42</v>
      </c>
      <c r="C44" s="111">
        <v>2.35</v>
      </c>
    </row>
    <row r="45" spans="2:3" ht="12.75" customHeight="1" x14ac:dyDescent="0.25">
      <c r="B45" s="111">
        <v>43</v>
      </c>
      <c r="C45" s="111">
        <v>2.4</v>
      </c>
    </row>
    <row r="46" spans="2:3" ht="12.75" customHeight="1" x14ac:dyDescent="0.25">
      <c r="B46" s="111">
        <v>44</v>
      </c>
      <c r="C46" s="111">
        <v>2.4500000000000002</v>
      </c>
    </row>
    <row r="47" spans="2:3" ht="12.75" customHeight="1" x14ac:dyDescent="0.25">
      <c r="B47" s="111">
        <v>45</v>
      </c>
      <c r="C47" s="111">
        <v>2.5</v>
      </c>
    </row>
    <row r="48" spans="2:3" ht="12.75" customHeight="1" x14ac:dyDescent="0.25">
      <c r="B48" s="111">
        <v>46</v>
      </c>
      <c r="C48" s="111">
        <v>2.5499999999999998</v>
      </c>
    </row>
    <row r="49" spans="2:3" ht="12.75" customHeight="1" x14ac:dyDescent="0.25">
      <c r="B49" s="111">
        <v>47</v>
      </c>
      <c r="C49" s="111">
        <v>2.6</v>
      </c>
    </row>
    <row r="50" spans="2:3" ht="12.75" customHeight="1" x14ac:dyDescent="0.25">
      <c r="B50" s="111">
        <v>48</v>
      </c>
      <c r="C50" s="111">
        <v>2.65</v>
      </c>
    </row>
    <row r="51" spans="2:3" ht="12.75" customHeight="1" x14ac:dyDescent="0.25">
      <c r="B51" s="111">
        <v>49</v>
      </c>
      <c r="C51" s="111">
        <v>2.7</v>
      </c>
    </row>
    <row r="52" spans="2:3" ht="12.75" customHeight="1" x14ac:dyDescent="0.25">
      <c r="B52" s="111">
        <v>50</v>
      </c>
      <c r="C52" s="111">
        <v>2.75</v>
      </c>
    </row>
    <row r="53" spans="2:3" ht="12.75" customHeight="1" x14ac:dyDescent="0.25">
      <c r="B53" s="111">
        <v>51</v>
      </c>
      <c r="C53" s="111">
        <v>2.8</v>
      </c>
    </row>
    <row r="54" spans="2:3" ht="12.75" customHeight="1" x14ac:dyDescent="0.25">
      <c r="B54" s="111">
        <v>52</v>
      </c>
      <c r="C54" s="111">
        <v>2.85</v>
      </c>
    </row>
    <row r="55" spans="2:3" ht="12.75" customHeight="1" x14ac:dyDescent="0.25">
      <c r="B55" s="111">
        <v>53</v>
      </c>
      <c r="C55" s="111">
        <v>2.9</v>
      </c>
    </row>
    <row r="56" spans="2:3" ht="12.75" customHeight="1" x14ac:dyDescent="0.25">
      <c r="B56" s="111">
        <v>54</v>
      </c>
      <c r="C56" s="111">
        <v>2.95</v>
      </c>
    </row>
    <row r="57" spans="2:3" ht="12.75" customHeight="1" x14ac:dyDescent="0.25">
      <c r="B57" s="111">
        <v>55</v>
      </c>
      <c r="C57" s="111">
        <v>3</v>
      </c>
    </row>
    <row r="58" spans="2:3" ht="12.75" customHeight="1" x14ac:dyDescent="0.25">
      <c r="B58" s="111">
        <v>56</v>
      </c>
      <c r="C58" s="111">
        <v>3.05</v>
      </c>
    </row>
    <row r="59" spans="2:3" ht="12.75" customHeight="1" x14ac:dyDescent="0.25">
      <c r="B59" s="111">
        <v>57</v>
      </c>
      <c r="C59" s="111">
        <v>3.1</v>
      </c>
    </row>
    <row r="60" spans="2:3" ht="12.75" customHeight="1" x14ac:dyDescent="0.25">
      <c r="B60" s="111">
        <v>58</v>
      </c>
      <c r="C60" s="111">
        <v>3.15</v>
      </c>
    </row>
    <row r="61" spans="2:3" ht="12.75" customHeight="1" x14ac:dyDescent="0.25">
      <c r="B61" s="111">
        <v>59</v>
      </c>
      <c r="C61" s="111">
        <v>3.2</v>
      </c>
    </row>
    <row r="62" spans="2:3" ht="12.75" customHeight="1" x14ac:dyDescent="0.25">
      <c r="B62" s="111">
        <v>60</v>
      </c>
      <c r="C62" s="111">
        <v>3.25</v>
      </c>
    </row>
    <row r="63" spans="2:3" ht="12.75" customHeight="1" x14ac:dyDescent="0.25">
      <c r="B63" s="111">
        <v>61</v>
      </c>
      <c r="C63" s="111">
        <v>3.3</v>
      </c>
    </row>
    <row r="64" spans="2:3" ht="12.75" customHeight="1" x14ac:dyDescent="0.25">
      <c r="B64" s="111">
        <v>62</v>
      </c>
      <c r="C64" s="111">
        <v>3.35</v>
      </c>
    </row>
    <row r="65" spans="2:3" ht="12.75" customHeight="1" x14ac:dyDescent="0.25">
      <c r="B65" s="111">
        <v>63</v>
      </c>
      <c r="C65" s="111">
        <v>3.4</v>
      </c>
    </row>
    <row r="66" spans="2:3" ht="12.75" customHeight="1" x14ac:dyDescent="0.25">
      <c r="B66" s="111">
        <v>64</v>
      </c>
      <c r="C66" s="111">
        <v>3.45</v>
      </c>
    </row>
    <row r="67" spans="2:3" ht="12.75" customHeight="1" x14ac:dyDescent="0.25">
      <c r="B67" s="111">
        <v>65</v>
      </c>
      <c r="C67" s="111">
        <v>3.5</v>
      </c>
    </row>
    <row r="68" spans="2:3" ht="12.75" customHeight="1" x14ac:dyDescent="0.25">
      <c r="B68" s="111">
        <v>66</v>
      </c>
      <c r="C68" s="111">
        <v>3.55</v>
      </c>
    </row>
    <row r="69" spans="2:3" ht="12.75" customHeight="1" x14ac:dyDescent="0.25">
      <c r="B69" s="111">
        <v>67</v>
      </c>
      <c r="C69" s="111">
        <v>3.6</v>
      </c>
    </row>
    <row r="70" spans="2:3" ht="12.75" customHeight="1" x14ac:dyDescent="0.25">
      <c r="B70" s="111">
        <v>68</v>
      </c>
      <c r="C70" s="111">
        <v>3.65</v>
      </c>
    </row>
    <row r="71" spans="2:3" ht="12.75" customHeight="1" x14ac:dyDescent="0.25">
      <c r="B71" s="111">
        <v>69</v>
      </c>
      <c r="C71" s="111">
        <v>3.7</v>
      </c>
    </row>
    <row r="72" spans="2:3" ht="12.75" customHeight="1" x14ac:dyDescent="0.25">
      <c r="B72" s="111">
        <v>70</v>
      </c>
      <c r="C72" s="111">
        <v>3.75</v>
      </c>
    </row>
    <row r="73" spans="2:3" ht="12.75" customHeight="1" x14ac:dyDescent="0.25">
      <c r="B73" s="111">
        <v>71</v>
      </c>
      <c r="C73" s="111">
        <v>3.8</v>
      </c>
    </row>
    <row r="74" spans="2:3" ht="12.75" customHeight="1" x14ac:dyDescent="0.25">
      <c r="B74" s="111">
        <v>72</v>
      </c>
      <c r="C74" s="111">
        <v>3.85</v>
      </c>
    </row>
    <row r="75" spans="2:3" ht="12.75" customHeight="1" x14ac:dyDescent="0.25">
      <c r="B75" s="111">
        <v>73</v>
      </c>
      <c r="C75" s="111">
        <v>3.9</v>
      </c>
    </row>
    <row r="76" spans="2:3" ht="12.75" customHeight="1" x14ac:dyDescent="0.25">
      <c r="B76" s="111">
        <v>74</v>
      </c>
      <c r="C76" s="111">
        <v>3.95</v>
      </c>
    </row>
    <row r="77" spans="2:3" ht="12.75" customHeight="1" x14ac:dyDescent="0.25">
      <c r="B77" s="111">
        <v>75</v>
      </c>
      <c r="C77" s="111">
        <v>4</v>
      </c>
    </row>
    <row r="78" spans="2:3" ht="12.75" customHeight="1" x14ac:dyDescent="0.25">
      <c r="B78" s="111">
        <v>76</v>
      </c>
      <c r="C78" s="111">
        <v>4.05</v>
      </c>
    </row>
    <row r="79" spans="2:3" ht="12.75" customHeight="1" x14ac:dyDescent="0.25">
      <c r="B79" s="111">
        <v>77</v>
      </c>
      <c r="C79" s="111">
        <v>4.0999999999999996</v>
      </c>
    </row>
    <row r="80" spans="2:3" ht="12.75" customHeight="1" x14ac:dyDescent="0.25">
      <c r="B80" s="111">
        <v>78</v>
      </c>
      <c r="C80" s="111">
        <v>4.1500000000000004</v>
      </c>
    </row>
    <row r="81" spans="2:3" ht="12.75" customHeight="1" x14ac:dyDescent="0.25">
      <c r="B81" s="111">
        <v>79</v>
      </c>
      <c r="C81" s="111">
        <v>4.2</v>
      </c>
    </row>
    <row r="82" spans="2:3" ht="12.75" customHeight="1" x14ac:dyDescent="0.25">
      <c r="B82" s="111">
        <v>80</v>
      </c>
      <c r="C82" s="111">
        <v>4.25</v>
      </c>
    </row>
    <row r="83" spans="2:3" ht="12.75" customHeight="1" x14ac:dyDescent="0.25">
      <c r="B83" s="111">
        <v>81</v>
      </c>
      <c r="C83" s="111">
        <v>4.3</v>
      </c>
    </row>
    <row r="84" spans="2:3" ht="12.75" customHeight="1" x14ac:dyDescent="0.25">
      <c r="B84" s="111">
        <v>82</v>
      </c>
      <c r="C84" s="111">
        <v>4.3499999999999996</v>
      </c>
    </row>
    <row r="85" spans="2:3" ht="12.75" customHeight="1" x14ac:dyDescent="0.25">
      <c r="B85" s="111">
        <v>83</v>
      </c>
      <c r="C85" s="111">
        <v>4.4000000000000004</v>
      </c>
    </row>
    <row r="86" spans="2:3" ht="12.75" customHeight="1" x14ac:dyDescent="0.25">
      <c r="B86" s="111">
        <v>84</v>
      </c>
      <c r="C86" s="111">
        <v>4.45</v>
      </c>
    </row>
    <row r="87" spans="2:3" ht="12.75" customHeight="1" x14ac:dyDescent="0.25">
      <c r="B87" s="111">
        <v>85</v>
      </c>
      <c r="C87" s="111">
        <v>4.5</v>
      </c>
    </row>
    <row r="88" spans="2:3" ht="12.75" customHeight="1" x14ac:dyDescent="0.25">
      <c r="B88" s="111">
        <v>86</v>
      </c>
      <c r="C88" s="111">
        <v>4.55</v>
      </c>
    </row>
    <row r="89" spans="2:3" ht="12.75" customHeight="1" x14ac:dyDescent="0.25">
      <c r="B89" s="111">
        <v>87</v>
      </c>
      <c r="C89" s="111">
        <v>4.5999999999999996</v>
      </c>
    </row>
    <row r="90" spans="2:3" ht="12.75" customHeight="1" x14ac:dyDescent="0.25">
      <c r="B90" s="111">
        <v>88</v>
      </c>
      <c r="C90" s="111">
        <v>4.6500000000000004</v>
      </c>
    </row>
    <row r="91" spans="2:3" ht="12.75" customHeight="1" x14ac:dyDescent="0.25">
      <c r="B91" s="111">
        <v>89</v>
      </c>
      <c r="C91" s="111">
        <v>4.7</v>
      </c>
    </row>
    <row r="92" spans="2:3" ht="12.75" customHeight="1" x14ac:dyDescent="0.25">
      <c r="B92" s="111">
        <v>90</v>
      </c>
      <c r="C92" s="111">
        <v>4.75</v>
      </c>
    </row>
    <row r="93" spans="2:3" ht="12.75" customHeight="1" x14ac:dyDescent="0.25">
      <c r="B93" s="111">
        <v>91</v>
      </c>
      <c r="C93" s="111">
        <v>4.8</v>
      </c>
    </row>
    <row r="94" spans="2:3" ht="12.75" customHeight="1" x14ac:dyDescent="0.25">
      <c r="B94" s="111">
        <v>92</v>
      </c>
      <c r="C94" s="111">
        <v>4.8499999999999996</v>
      </c>
    </row>
    <row r="95" spans="2:3" ht="12.75" customHeight="1" x14ac:dyDescent="0.25">
      <c r="B95" s="111">
        <v>93</v>
      </c>
      <c r="C95" s="111">
        <v>4.9000000000000004</v>
      </c>
    </row>
    <row r="96" spans="2:3" ht="12.75" customHeight="1" x14ac:dyDescent="0.25">
      <c r="B96" s="111">
        <v>94</v>
      </c>
      <c r="C96" s="111">
        <v>4.95</v>
      </c>
    </row>
    <row r="97" spans="2:3" ht="12.75" customHeight="1" x14ac:dyDescent="0.25">
      <c r="B97" s="111">
        <v>95</v>
      </c>
      <c r="C97" s="111">
        <v>5</v>
      </c>
    </row>
    <row r="98" spans="2:3" ht="12.75" customHeight="1" x14ac:dyDescent="0.25">
      <c r="B98" s="111">
        <v>96</v>
      </c>
      <c r="C98" s="111">
        <v>5.05</v>
      </c>
    </row>
    <row r="99" spans="2:3" ht="12.75" customHeight="1" x14ac:dyDescent="0.25">
      <c r="B99" s="111">
        <v>97</v>
      </c>
      <c r="C99" s="111">
        <v>5.0999999999999996</v>
      </c>
    </row>
    <row r="100" spans="2:3" ht="12.75" customHeight="1" x14ac:dyDescent="0.25">
      <c r="B100" s="111">
        <v>98</v>
      </c>
      <c r="C100" s="111">
        <v>5.15</v>
      </c>
    </row>
    <row r="101" spans="2:3" ht="12.75" customHeight="1" x14ac:dyDescent="0.25">
      <c r="B101" s="111">
        <v>99</v>
      </c>
      <c r="C101" s="111">
        <v>5.2</v>
      </c>
    </row>
    <row r="102" spans="2:3" ht="12.75" customHeight="1" x14ac:dyDescent="0.25">
      <c r="B102" s="111">
        <v>100</v>
      </c>
      <c r="C102" s="111">
        <v>5.25</v>
      </c>
    </row>
    <row r="103" spans="2:3" ht="12.75" customHeight="1" x14ac:dyDescent="0.25">
      <c r="B103" s="111">
        <v>101</v>
      </c>
      <c r="C103" s="111">
        <v>5.3</v>
      </c>
    </row>
    <row r="104" spans="2:3" ht="12.75" customHeight="1" x14ac:dyDescent="0.25">
      <c r="B104" s="111">
        <v>102</v>
      </c>
      <c r="C104" s="111">
        <v>5.34</v>
      </c>
    </row>
    <row r="105" spans="2:3" ht="12.75" customHeight="1" x14ac:dyDescent="0.25">
      <c r="B105" s="111">
        <v>103</v>
      </c>
      <c r="C105" s="111">
        <v>5.38</v>
      </c>
    </row>
    <row r="106" spans="2:3" ht="12.75" customHeight="1" x14ac:dyDescent="0.25">
      <c r="B106" s="111">
        <v>104</v>
      </c>
      <c r="C106" s="111">
        <v>5.42</v>
      </c>
    </row>
    <row r="107" spans="2:3" ht="12.75" customHeight="1" x14ac:dyDescent="0.25">
      <c r="B107" s="111">
        <v>105</v>
      </c>
      <c r="C107" s="111">
        <v>5.46</v>
      </c>
    </row>
    <row r="108" spans="2:3" ht="12.75" customHeight="1" x14ac:dyDescent="0.25">
      <c r="B108" s="111">
        <v>106</v>
      </c>
      <c r="C108" s="111">
        <v>5.5</v>
      </c>
    </row>
    <row r="109" spans="2:3" ht="12.75" customHeight="1" x14ac:dyDescent="0.25">
      <c r="B109" s="111">
        <v>107</v>
      </c>
      <c r="C109" s="111">
        <v>5.54</v>
      </c>
    </row>
    <row r="110" spans="2:3" ht="12.75" customHeight="1" x14ac:dyDescent="0.25">
      <c r="B110" s="111">
        <v>108</v>
      </c>
      <c r="C110" s="111">
        <v>5.58</v>
      </c>
    </row>
    <row r="111" spans="2:3" ht="12.75" customHeight="1" x14ac:dyDescent="0.25">
      <c r="B111" s="111">
        <v>109</v>
      </c>
      <c r="C111" s="111">
        <v>5.62</v>
      </c>
    </row>
    <row r="112" spans="2:3" ht="12.75" customHeight="1" x14ac:dyDescent="0.25">
      <c r="B112" s="111">
        <v>110</v>
      </c>
      <c r="C112" s="111">
        <v>5.66</v>
      </c>
    </row>
    <row r="113" spans="2:3" ht="12.75" customHeight="1" x14ac:dyDescent="0.25">
      <c r="B113" s="111">
        <v>111</v>
      </c>
      <c r="C113" s="111">
        <v>5.7</v>
      </c>
    </row>
    <row r="114" spans="2:3" ht="12.75" customHeight="1" x14ac:dyDescent="0.25">
      <c r="B114" s="111">
        <v>112</v>
      </c>
      <c r="C114" s="111">
        <v>5.74</v>
      </c>
    </row>
    <row r="115" spans="2:3" ht="12.75" customHeight="1" x14ac:dyDescent="0.25">
      <c r="B115" s="111">
        <v>113</v>
      </c>
      <c r="C115" s="111">
        <v>5.78</v>
      </c>
    </row>
    <row r="116" spans="2:3" ht="12.75" customHeight="1" x14ac:dyDescent="0.25">
      <c r="B116" s="111">
        <v>114</v>
      </c>
      <c r="C116" s="111">
        <v>5.82</v>
      </c>
    </row>
    <row r="117" spans="2:3" ht="12.75" customHeight="1" x14ac:dyDescent="0.25">
      <c r="B117" s="111">
        <v>115</v>
      </c>
      <c r="C117" s="111">
        <v>5.86</v>
      </c>
    </row>
    <row r="118" spans="2:3" ht="12.75" customHeight="1" x14ac:dyDescent="0.25">
      <c r="B118" s="111">
        <v>116</v>
      </c>
      <c r="C118" s="111">
        <v>5.9</v>
      </c>
    </row>
    <row r="119" spans="2:3" ht="12.75" customHeight="1" x14ac:dyDescent="0.25">
      <c r="B119" s="111">
        <v>117</v>
      </c>
      <c r="C119" s="111">
        <v>5.94</v>
      </c>
    </row>
    <row r="120" spans="2:3" ht="12.75" customHeight="1" x14ac:dyDescent="0.25">
      <c r="B120" s="111">
        <v>118</v>
      </c>
      <c r="C120" s="111">
        <v>5.98</v>
      </c>
    </row>
    <row r="121" spans="2:3" ht="12.75" customHeight="1" x14ac:dyDescent="0.25">
      <c r="B121" s="111">
        <v>119</v>
      </c>
      <c r="C121" s="111">
        <v>6.02</v>
      </c>
    </row>
    <row r="122" spans="2:3" ht="12.75" customHeight="1" x14ac:dyDescent="0.25">
      <c r="B122" s="111">
        <v>120</v>
      </c>
      <c r="C122" s="111">
        <v>6.06</v>
      </c>
    </row>
    <row r="123" spans="2:3" ht="12.75" customHeight="1" x14ac:dyDescent="0.25">
      <c r="B123" s="111">
        <v>121</v>
      </c>
      <c r="C123" s="111">
        <v>6.1</v>
      </c>
    </row>
    <row r="124" spans="2:3" ht="12.75" customHeight="1" x14ac:dyDescent="0.25">
      <c r="B124" s="111">
        <v>122</v>
      </c>
      <c r="C124" s="111">
        <v>6.14</v>
      </c>
    </row>
    <row r="125" spans="2:3" ht="12.75" customHeight="1" x14ac:dyDescent="0.25">
      <c r="B125" s="111">
        <v>123</v>
      </c>
      <c r="C125" s="111">
        <v>6.18</v>
      </c>
    </row>
    <row r="126" spans="2:3" ht="12.75" customHeight="1" x14ac:dyDescent="0.25">
      <c r="B126" s="111">
        <v>124</v>
      </c>
      <c r="C126" s="111">
        <v>6.22</v>
      </c>
    </row>
    <row r="127" spans="2:3" ht="12.75" customHeight="1" x14ac:dyDescent="0.25">
      <c r="B127" s="111">
        <v>125</v>
      </c>
      <c r="C127" s="111">
        <v>6.26</v>
      </c>
    </row>
    <row r="128" spans="2:3" ht="12.75" customHeight="1" x14ac:dyDescent="0.25">
      <c r="B128" s="111">
        <v>126</v>
      </c>
      <c r="C128" s="111">
        <v>6.3</v>
      </c>
    </row>
    <row r="129" spans="2:3" ht="12.75" customHeight="1" x14ac:dyDescent="0.25">
      <c r="B129" s="111">
        <v>127</v>
      </c>
      <c r="C129" s="111">
        <v>6.34</v>
      </c>
    </row>
    <row r="130" spans="2:3" ht="12.75" customHeight="1" x14ac:dyDescent="0.25">
      <c r="B130" s="111">
        <v>128</v>
      </c>
      <c r="C130" s="111">
        <v>6.38</v>
      </c>
    </row>
    <row r="131" spans="2:3" ht="12.75" customHeight="1" x14ac:dyDescent="0.2">
      <c r="B131" s="13">
        <v>129</v>
      </c>
      <c r="C131" s="13">
        <v>6.42</v>
      </c>
    </row>
    <row r="132" spans="2:3" ht="12.75" customHeight="1" x14ac:dyDescent="0.2">
      <c r="B132" s="13">
        <v>130</v>
      </c>
      <c r="C132" s="13">
        <v>6.46</v>
      </c>
    </row>
    <row r="133" spans="2:3" ht="12.75" customHeight="1" x14ac:dyDescent="0.2">
      <c r="B133" s="13">
        <v>131</v>
      </c>
      <c r="C133" s="13">
        <v>6.5</v>
      </c>
    </row>
    <row r="134" spans="2:3" ht="12.75" customHeight="1" x14ac:dyDescent="0.2">
      <c r="B134" s="13">
        <v>132</v>
      </c>
      <c r="C134" s="13">
        <v>6.54</v>
      </c>
    </row>
    <row r="135" spans="2:3" ht="12.75" customHeight="1" x14ac:dyDescent="0.2">
      <c r="B135" s="13">
        <v>133</v>
      </c>
      <c r="C135" s="13">
        <v>6.58</v>
      </c>
    </row>
    <row r="136" spans="2:3" ht="12.75" customHeight="1" x14ac:dyDescent="0.2">
      <c r="B136" s="13">
        <v>134</v>
      </c>
      <c r="C136" s="13">
        <v>6.62</v>
      </c>
    </row>
    <row r="137" spans="2:3" ht="12.75" customHeight="1" x14ac:dyDescent="0.2">
      <c r="B137" s="13">
        <v>135</v>
      </c>
      <c r="C137" s="13">
        <v>6.66</v>
      </c>
    </row>
    <row r="138" spans="2:3" ht="12.75" customHeight="1" x14ac:dyDescent="0.2">
      <c r="B138" s="13">
        <v>136</v>
      </c>
      <c r="C138" s="13">
        <v>6.7</v>
      </c>
    </row>
    <row r="139" spans="2:3" ht="12.75" customHeight="1" x14ac:dyDescent="0.2">
      <c r="B139" s="13">
        <v>137</v>
      </c>
      <c r="C139" s="13">
        <v>6.74</v>
      </c>
    </row>
    <row r="140" spans="2:3" ht="12.75" customHeight="1" x14ac:dyDescent="0.2">
      <c r="B140" s="13">
        <v>138</v>
      </c>
      <c r="C140" s="13">
        <v>6.78</v>
      </c>
    </row>
    <row r="141" spans="2:3" ht="12.75" customHeight="1" x14ac:dyDescent="0.2">
      <c r="B141" s="13">
        <v>139</v>
      </c>
      <c r="C141" s="13">
        <v>6.82</v>
      </c>
    </row>
    <row r="142" spans="2:3" ht="12.75" customHeight="1" x14ac:dyDescent="0.2">
      <c r="B142" s="13">
        <v>140</v>
      </c>
      <c r="C142" s="13">
        <v>6.86</v>
      </c>
    </row>
    <row r="143" spans="2:3" ht="12.75" customHeight="1" x14ac:dyDescent="0.2">
      <c r="B143" s="13">
        <v>141</v>
      </c>
      <c r="C143" s="13">
        <v>6.9</v>
      </c>
    </row>
    <row r="144" spans="2:3" ht="12.75" customHeight="1" x14ac:dyDescent="0.2">
      <c r="B144" s="13">
        <v>142</v>
      </c>
      <c r="C144" s="13">
        <v>6.94</v>
      </c>
    </row>
    <row r="145" spans="2:3" ht="12.75" customHeight="1" x14ac:dyDescent="0.2">
      <c r="B145" s="13">
        <v>143</v>
      </c>
      <c r="C145" s="13">
        <v>6.98</v>
      </c>
    </row>
    <row r="146" spans="2:3" ht="12.75" customHeight="1" x14ac:dyDescent="0.2">
      <c r="B146" s="13">
        <v>144</v>
      </c>
      <c r="C146" s="13">
        <v>7.02</v>
      </c>
    </row>
    <row r="147" spans="2:3" ht="12.75" customHeight="1" x14ac:dyDescent="0.2">
      <c r="B147" s="13">
        <v>145</v>
      </c>
      <c r="C147" s="13">
        <v>7.06</v>
      </c>
    </row>
    <row r="148" spans="2:3" ht="12.75" customHeight="1" x14ac:dyDescent="0.2">
      <c r="B148" s="13">
        <v>146</v>
      </c>
      <c r="C148" s="13">
        <v>7.1</v>
      </c>
    </row>
    <row r="149" spans="2:3" ht="12.75" customHeight="1" x14ac:dyDescent="0.2">
      <c r="B149" s="13">
        <v>147</v>
      </c>
      <c r="C149" s="13">
        <v>7.14</v>
      </c>
    </row>
    <row r="150" spans="2:3" ht="12.75" customHeight="1" x14ac:dyDescent="0.2">
      <c r="B150" s="13">
        <v>148</v>
      </c>
      <c r="C150" s="13">
        <v>7.18</v>
      </c>
    </row>
    <row r="151" spans="2:3" ht="12.75" customHeight="1" x14ac:dyDescent="0.2">
      <c r="B151" s="13">
        <v>149</v>
      </c>
      <c r="C151" s="13">
        <v>7.22</v>
      </c>
    </row>
    <row r="152" spans="2:3" ht="12.75" customHeight="1" x14ac:dyDescent="0.2">
      <c r="B152" s="13">
        <v>150</v>
      </c>
      <c r="C152" s="13">
        <v>7.26</v>
      </c>
    </row>
    <row r="153" spans="2:3" ht="12.75" customHeight="1" x14ac:dyDescent="0.2">
      <c r="B153" s="13">
        <v>151</v>
      </c>
      <c r="C153" s="13">
        <v>7.3</v>
      </c>
    </row>
    <row r="154" spans="2:3" ht="12.75" customHeight="1" x14ac:dyDescent="0.2">
      <c r="B154" s="13">
        <v>152</v>
      </c>
      <c r="C154" s="13">
        <v>7.34</v>
      </c>
    </row>
    <row r="155" spans="2:3" ht="12.75" customHeight="1" x14ac:dyDescent="0.2">
      <c r="B155" s="13">
        <v>153</v>
      </c>
      <c r="C155" s="13">
        <v>7.38</v>
      </c>
    </row>
    <row r="156" spans="2:3" ht="12.75" customHeight="1" x14ac:dyDescent="0.2">
      <c r="B156" s="13">
        <v>154</v>
      </c>
      <c r="C156" s="13">
        <v>7.42</v>
      </c>
    </row>
    <row r="157" spans="2:3" ht="12.75" customHeight="1" x14ac:dyDescent="0.2">
      <c r="B157" s="13">
        <v>155</v>
      </c>
      <c r="C157" s="13">
        <v>7.46</v>
      </c>
    </row>
    <row r="158" spans="2:3" ht="12.75" customHeight="1" x14ac:dyDescent="0.2">
      <c r="B158" s="13">
        <v>156</v>
      </c>
      <c r="C158" s="13">
        <v>7.5</v>
      </c>
    </row>
    <row r="159" spans="2:3" ht="12.75" customHeight="1" x14ac:dyDescent="0.2">
      <c r="B159" s="13">
        <v>157</v>
      </c>
      <c r="C159" s="13">
        <v>7.54</v>
      </c>
    </row>
    <row r="160" spans="2:3" ht="12.75" customHeight="1" x14ac:dyDescent="0.2">
      <c r="B160" s="13">
        <v>158</v>
      </c>
      <c r="C160" s="13">
        <v>7.58</v>
      </c>
    </row>
    <row r="161" spans="2:3" ht="12.75" customHeight="1" x14ac:dyDescent="0.2">
      <c r="B161" s="13">
        <v>159</v>
      </c>
      <c r="C161" s="13">
        <v>7.62</v>
      </c>
    </row>
    <row r="162" spans="2:3" ht="12.75" customHeight="1" x14ac:dyDescent="0.2">
      <c r="B162" s="13">
        <v>160</v>
      </c>
      <c r="C162" s="13">
        <v>7.66</v>
      </c>
    </row>
    <row r="163" spans="2:3" ht="12.75" customHeight="1" x14ac:dyDescent="0.2">
      <c r="B163" s="13">
        <v>161</v>
      </c>
      <c r="C163" s="13">
        <v>7.7</v>
      </c>
    </row>
    <row r="164" spans="2:3" ht="12.75" customHeight="1" x14ac:dyDescent="0.2">
      <c r="B164" s="13">
        <v>162</v>
      </c>
      <c r="C164" s="13">
        <v>7.74</v>
      </c>
    </row>
    <row r="165" spans="2:3" ht="12.75" customHeight="1" x14ac:dyDescent="0.2">
      <c r="B165" s="13">
        <v>163</v>
      </c>
      <c r="C165" s="13">
        <v>7.78</v>
      </c>
    </row>
    <row r="166" spans="2:3" ht="12.75" customHeight="1" x14ac:dyDescent="0.2">
      <c r="B166" s="13">
        <v>164</v>
      </c>
      <c r="C166" s="13">
        <v>7.82</v>
      </c>
    </row>
    <row r="167" spans="2:3" ht="12.75" customHeight="1" x14ac:dyDescent="0.2">
      <c r="B167" s="13">
        <v>165</v>
      </c>
      <c r="C167" s="13">
        <v>7.86</v>
      </c>
    </row>
    <row r="168" spans="2:3" ht="12.75" customHeight="1" x14ac:dyDescent="0.2">
      <c r="B168" s="13">
        <v>166</v>
      </c>
      <c r="C168" s="13">
        <v>7.9</v>
      </c>
    </row>
    <row r="169" spans="2:3" ht="12.75" customHeight="1" x14ac:dyDescent="0.2">
      <c r="B169" s="13">
        <v>167</v>
      </c>
      <c r="C169" s="13">
        <v>7.94</v>
      </c>
    </row>
    <row r="170" spans="2:3" ht="12.75" customHeight="1" x14ac:dyDescent="0.2">
      <c r="B170" s="13">
        <v>168</v>
      </c>
      <c r="C170" s="13">
        <v>7.98</v>
      </c>
    </row>
    <row r="171" spans="2:3" ht="12.75" customHeight="1" x14ac:dyDescent="0.2">
      <c r="B171" s="13">
        <v>169</v>
      </c>
      <c r="C171" s="13">
        <v>8.02</v>
      </c>
    </row>
    <row r="172" spans="2:3" ht="12.75" customHeight="1" x14ac:dyDescent="0.2">
      <c r="B172" s="13">
        <v>170</v>
      </c>
      <c r="C172" s="13">
        <v>8.06</v>
      </c>
    </row>
    <row r="173" spans="2:3" ht="12.75" customHeight="1" x14ac:dyDescent="0.2">
      <c r="B173" s="13">
        <v>171</v>
      </c>
      <c r="C173" s="13">
        <v>8.1</v>
      </c>
    </row>
    <row r="174" spans="2:3" ht="12.75" customHeight="1" x14ac:dyDescent="0.25">
      <c r="B174" s="111">
        <v>172</v>
      </c>
      <c r="C174" s="111">
        <v>8.14</v>
      </c>
    </row>
    <row r="175" spans="2:3" ht="12.75" customHeight="1" x14ac:dyDescent="0.25">
      <c r="B175" s="111">
        <v>173</v>
      </c>
      <c r="C175" s="111">
        <v>8.18</v>
      </c>
    </row>
    <row r="176" spans="2:3" ht="12.75" customHeight="1" x14ac:dyDescent="0.25">
      <c r="B176" s="111">
        <v>174</v>
      </c>
      <c r="C176" s="111">
        <v>8.2200000000000006</v>
      </c>
    </row>
    <row r="177" spans="2:3" ht="12.75" customHeight="1" x14ac:dyDescent="0.25">
      <c r="B177" s="111">
        <v>175</v>
      </c>
      <c r="C177" s="111">
        <v>8.26</v>
      </c>
    </row>
    <row r="178" spans="2:3" ht="12.75" customHeight="1" x14ac:dyDescent="0.25">
      <c r="B178" s="111">
        <v>176</v>
      </c>
      <c r="C178" s="111">
        <v>8.3000000000000007</v>
      </c>
    </row>
    <row r="179" spans="2:3" ht="12.75" customHeight="1" x14ac:dyDescent="0.25">
      <c r="B179" s="111">
        <v>177</v>
      </c>
      <c r="C179" s="111">
        <v>8.34</v>
      </c>
    </row>
    <row r="180" spans="2:3" ht="12.75" customHeight="1" x14ac:dyDescent="0.25">
      <c r="B180" s="111">
        <v>178</v>
      </c>
      <c r="C180" s="111">
        <v>8.3800000000000008</v>
      </c>
    </row>
    <row r="181" spans="2:3" ht="12.75" customHeight="1" x14ac:dyDescent="0.25">
      <c r="B181" s="111">
        <v>179</v>
      </c>
      <c r="C181" s="111">
        <v>8.42</v>
      </c>
    </row>
    <row r="182" spans="2:3" ht="12.75" customHeight="1" x14ac:dyDescent="0.25">
      <c r="B182" s="111">
        <v>180</v>
      </c>
      <c r="C182" s="111">
        <v>8.4600000000000009</v>
      </c>
    </row>
    <row r="183" spans="2:3" ht="12.75" customHeight="1" x14ac:dyDescent="0.25">
      <c r="B183" s="111">
        <v>181</v>
      </c>
      <c r="C183" s="111">
        <v>8.5</v>
      </c>
    </row>
    <row r="184" spans="2:3" ht="12.75" customHeight="1" x14ac:dyDescent="0.25">
      <c r="B184" s="111">
        <v>182</v>
      </c>
      <c r="C184" s="111">
        <v>8.5399999999999991</v>
      </c>
    </row>
    <row r="185" spans="2:3" ht="12.75" customHeight="1" x14ac:dyDescent="0.25">
      <c r="B185" s="111">
        <v>183</v>
      </c>
      <c r="C185" s="111">
        <v>8.58</v>
      </c>
    </row>
    <row r="186" spans="2:3" ht="12.75" customHeight="1" x14ac:dyDescent="0.25">
      <c r="B186" s="111">
        <v>184</v>
      </c>
      <c r="C186" s="111">
        <v>8.6199999999999992</v>
      </c>
    </row>
    <row r="187" spans="2:3" ht="12.75" customHeight="1" x14ac:dyDescent="0.25">
      <c r="B187" s="111">
        <v>185</v>
      </c>
      <c r="C187" s="111">
        <v>8.66</v>
      </c>
    </row>
    <row r="188" spans="2:3" ht="12.75" customHeight="1" x14ac:dyDescent="0.25">
      <c r="B188" s="111">
        <v>186</v>
      </c>
      <c r="C188" s="111">
        <v>8.6999999999999993</v>
      </c>
    </row>
    <row r="189" spans="2:3" ht="12.75" customHeight="1" x14ac:dyDescent="0.25">
      <c r="B189" s="111">
        <v>187</v>
      </c>
      <c r="C189" s="111">
        <v>8.74</v>
      </c>
    </row>
    <row r="190" spans="2:3" ht="12.75" customHeight="1" x14ac:dyDescent="0.25">
      <c r="B190" s="111">
        <v>188</v>
      </c>
      <c r="C190" s="111">
        <v>8.7799999999999994</v>
      </c>
    </row>
    <row r="191" spans="2:3" ht="12.75" customHeight="1" x14ac:dyDescent="0.25">
      <c r="B191" s="111">
        <v>189</v>
      </c>
      <c r="C191" s="111">
        <v>8.82</v>
      </c>
    </row>
    <row r="192" spans="2:3" ht="12.75" customHeight="1" x14ac:dyDescent="0.25">
      <c r="B192" s="111">
        <v>190</v>
      </c>
      <c r="C192" s="111">
        <v>8.86</v>
      </c>
    </row>
    <row r="193" spans="2:3" ht="12.75" customHeight="1" x14ac:dyDescent="0.25">
      <c r="B193" s="111">
        <v>191</v>
      </c>
      <c r="C193" s="111">
        <v>8.9</v>
      </c>
    </row>
    <row r="194" spans="2:3" ht="12.75" customHeight="1" x14ac:dyDescent="0.25">
      <c r="B194" s="111">
        <v>192</v>
      </c>
      <c r="C194" s="111">
        <v>8.94</v>
      </c>
    </row>
    <row r="195" spans="2:3" ht="12.75" customHeight="1" x14ac:dyDescent="0.25">
      <c r="B195" s="111">
        <v>193</v>
      </c>
      <c r="C195" s="111">
        <v>8.98</v>
      </c>
    </row>
    <row r="196" spans="2:3" ht="12.75" customHeight="1" x14ac:dyDescent="0.25">
      <c r="B196" s="111">
        <v>194</v>
      </c>
      <c r="C196" s="111">
        <v>9.02</v>
      </c>
    </row>
    <row r="197" spans="2:3" ht="12.75" customHeight="1" x14ac:dyDescent="0.25">
      <c r="B197" s="111">
        <v>195</v>
      </c>
      <c r="C197" s="111">
        <v>9.06</v>
      </c>
    </row>
    <row r="198" spans="2:3" ht="12.75" customHeight="1" x14ac:dyDescent="0.25">
      <c r="B198" s="111">
        <v>196</v>
      </c>
      <c r="C198" s="111">
        <v>9.1</v>
      </c>
    </row>
    <row r="199" spans="2:3" ht="12.75" customHeight="1" x14ac:dyDescent="0.25">
      <c r="B199" s="111">
        <v>197</v>
      </c>
      <c r="C199" s="111">
        <v>9.14</v>
      </c>
    </row>
    <row r="200" spans="2:3" ht="12.75" customHeight="1" x14ac:dyDescent="0.25">
      <c r="B200" s="111">
        <v>198</v>
      </c>
      <c r="C200" s="111">
        <v>9.18</v>
      </c>
    </row>
    <row r="201" spans="2:3" ht="12.75" customHeight="1" x14ac:dyDescent="0.25">
      <c r="B201" s="111">
        <v>199</v>
      </c>
      <c r="C201" s="111">
        <v>9.2200000000000006</v>
      </c>
    </row>
    <row r="202" spans="2:3" ht="12.75" customHeight="1" x14ac:dyDescent="0.25">
      <c r="B202" s="111">
        <v>200</v>
      </c>
      <c r="C202" s="111">
        <v>9.26</v>
      </c>
    </row>
    <row r="203" spans="2:3" ht="12.75" customHeight="1" x14ac:dyDescent="0.25">
      <c r="B203" s="111">
        <v>201</v>
      </c>
      <c r="C203" s="111">
        <v>9.3000000000000007</v>
      </c>
    </row>
    <row r="204" spans="2:3" ht="12.75" customHeight="1" x14ac:dyDescent="0.25">
      <c r="B204" s="111">
        <v>202</v>
      </c>
      <c r="C204" s="111">
        <v>9.34</v>
      </c>
    </row>
    <row r="205" spans="2:3" ht="12.75" customHeight="1" x14ac:dyDescent="0.25">
      <c r="B205" s="111">
        <v>203</v>
      </c>
      <c r="C205" s="111">
        <v>9.3800000000000008</v>
      </c>
    </row>
    <row r="206" spans="2:3" ht="12.75" customHeight="1" x14ac:dyDescent="0.25">
      <c r="B206" s="111">
        <v>204</v>
      </c>
      <c r="C206" s="111">
        <v>9.42</v>
      </c>
    </row>
    <row r="207" spans="2:3" ht="12.75" customHeight="1" x14ac:dyDescent="0.25">
      <c r="B207" s="111">
        <v>205</v>
      </c>
      <c r="C207" s="111">
        <v>9.4600000000000009</v>
      </c>
    </row>
    <row r="208" spans="2:3" ht="12.75" customHeight="1" x14ac:dyDescent="0.25">
      <c r="B208" s="111">
        <v>206</v>
      </c>
      <c r="C208" s="111">
        <v>9.5</v>
      </c>
    </row>
    <row r="209" spans="2:3" ht="12.75" customHeight="1" x14ac:dyDescent="0.25">
      <c r="B209" s="111">
        <v>207</v>
      </c>
      <c r="C209" s="111">
        <v>9.5399999999999991</v>
      </c>
    </row>
    <row r="210" spans="2:3" ht="12.75" customHeight="1" x14ac:dyDescent="0.25">
      <c r="B210" s="111">
        <v>208</v>
      </c>
      <c r="C210" s="111">
        <v>9.58</v>
      </c>
    </row>
    <row r="211" spans="2:3" ht="12.75" customHeight="1" x14ac:dyDescent="0.25">
      <c r="B211" s="111">
        <v>209</v>
      </c>
      <c r="C211" s="111">
        <v>9.6199999999999992</v>
      </c>
    </row>
    <row r="212" spans="2:3" ht="12.75" customHeight="1" x14ac:dyDescent="0.25">
      <c r="B212" s="111">
        <v>210</v>
      </c>
      <c r="C212" s="111">
        <v>9.66</v>
      </c>
    </row>
    <row r="213" spans="2:3" ht="12.75" customHeight="1" x14ac:dyDescent="0.25">
      <c r="B213" s="111">
        <v>211</v>
      </c>
      <c r="C213" s="111">
        <v>9.6999999999999993</v>
      </c>
    </row>
    <row r="214" spans="2:3" ht="12.75" customHeight="1" x14ac:dyDescent="0.25">
      <c r="B214" s="111">
        <v>212</v>
      </c>
      <c r="C214" s="111">
        <v>9.74</v>
      </c>
    </row>
    <row r="215" spans="2:3" ht="12.75" customHeight="1" x14ac:dyDescent="0.25">
      <c r="B215" s="111">
        <v>213</v>
      </c>
      <c r="C215" s="111">
        <v>9.7799999999999994</v>
      </c>
    </row>
    <row r="216" spans="2:3" ht="12.75" customHeight="1" x14ac:dyDescent="0.25">
      <c r="B216" s="111">
        <v>214</v>
      </c>
      <c r="C216" s="111">
        <v>9.82</v>
      </c>
    </row>
    <row r="217" spans="2:3" ht="12.75" customHeight="1" x14ac:dyDescent="0.25">
      <c r="B217" s="111">
        <v>215</v>
      </c>
      <c r="C217" s="111">
        <v>9.86</v>
      </c>
    </row>
    <row r="218" spans="2:3" ht="12.75" customHeight="1" x14ac:dyDescent="0.25">
      <c r="B218" s="111">
        <v>216</v>
      </c>
      <c r="C218" s="111">
        <v>9.9</v>
      </c>
    </row>
    <row r="219" spans="2:3" ht="12.75" customHeight="1" x14ac:dyDescent="0.25">
      <c r="B219" s="111">
        <v>217</v>
      </c>
      <c r="C219" s="111">
        <v>9.94</v>
      </c>
    </row>
    <row r="220" spans="2:3" ht="12.75" customHeight="1" x14ac:dyDescent="0.25">
      <c r="B220" s="111">
        <v>218</v>
      </c>
      <c r="C220" s="111">
        <v>9.98</v>
      </c>
    </row>
    <row r="221" spans="2:3" ht="12.75" customHeight="1" x14ac:dyDescent="0.25">
      <c r="B221" s="111">
        <v>219</v>
      </c>
      <c r="C221" s="111">
        <v>10.02</v>
      </c>
    </row>
    <row r="222" spans="2:3" ht="12.75" customHeight="1" x14ac:dyDescent="0.25">
      <c r="B222" s="111">
        <v>220</v>
      </c>
      <c r="C222" s="111">
        <v>10.06</v>
      </c>
    </row>
    <row r="223" spans="2:3" ht="12.75" customHeight="1" x14ac:dyDescent="0.25">
      <c r="B223" s="111">
        <v>221</v>
      </c>
      <c r="C223" s="111">
        <v>10.1</v>
      </c>
    </row>
    <row r="224" spans="2:3" ht="12.75" customHeight="1" x14ac:dyDescent="0.25">
      <c r="B224" s="111">
        <v>222</v>
      </c>
      <c r="C224" s="111">
        <v>10.14</v>
      </c>
    </row>
    <row r="225" spans="2:3" ht="12.75" customHeight="1" x14ac:dyDescent="0.25">
      <c r="B225" s="111">
        <v>223</v>
      </c>
      <c r="C225" s="111">
        <v>10.18</v>
      </c>
    </row>
    <row r="226" spans="2:3" ht="12.75" customHeight="1" x14ac:dyDescent="0.25">
      <c r="B226" s="111">
        <v>224</v>
      </c>
      <c r="C226" s="111">
        <v>10.220000000000001</v>
      </c>
    </row>
    <row r="227" spans="2:3" ht="12.75" customHeight="1" x14ac:dyDescent="0.25">
      <c r="B227" s="111">
        <v>225</v>
      </c>
      <c r="C227" s="111">
        <v>10.26</v>
      </c>
    </row>
    <row r="228" spans="2:3" ht="12.75" customHeight="1" x14ac:dyDescent="0.25">
      <c r="B228" s="111">
        <v>226</v>
      </c>
      <c r="C228" s="111">
        <v>10.3</v>
      </c>
    </row>
    <row r="229" spans="2:3" ht="12.75" customHeight="1" x14ac:dyDescent="0.25">
      <c r="B229" s="111">
        <v>227</v>
      </c>
      <c r="C229" s="111">
        <v>10.34</v>
      </c>
    </row>
    <row r="230" spans="2:3" ht="12.75" customHeight="1" x14ac:dyDescent="0.25">
      <c r="B230" s="111">
        <v>228</v>
      </c>
      <c r="C230" s="111">
        <v>10.38</v>
      </c>
    </row>
    <row r="231" spans="2:3" ht="12.75" customHeight="1" x14ac:dyDescent="0.25">
      <c r="B231" s="111">
        <v>229</v>
      </c>
      <c r="C231" s="111">
        <v>10.42</v>
      </c>
    </row>
    <row r="232" spans="2:3" ht="12.75" customHeight="1" x14ac:dyDescent="0.25">
      <c r="B232" s="111">
        <v>230</v>
      </c>
      <c r="C232" s="111">
        <v>10.46</v>
      </c>
    </row>
    <row r="233" spans="2:3" ht="12.75" customHeight="1" x14ac:dyDescent="0.25">
      <c r="B233" s="111">
        <v>231</v>
      </c>
      <c r="C233" s="111">
        <v>10.5</v>
      </c>
    </row>
    <row r="234" spans="2:3" ht="12.75" customHeight="1" x14ac:dyDescent="0.25">
      <c r="B234" s="111">
        <v>232</v>
      </c>
      <c r="C234" s="111">
        <v>10.54</v>
      </c>
    </row>
    <row r="235" spans="2:3" ht="12.75" customHeight="1" x14ac:dyDescent="0.25">
      <c r="B235" s="111">
        <v>233</v>
      </c>
      <c r="C235" s="111">
        <v>10.58</v>
      </c>
    </row>
    <row r="236" spans="2:3" ht="12.75" customHeight="1" x14ac:dyDescent="0.25">
      <c r="B236" s="111">
        <v>234</v>
      </c>
      <c r="C236" s="111">
        <v>10.62</v>
      </c>
    </row>
    <row r="237" spans="2:3" ht="12.75" customHeight="1" x14ac:dyDescent="0.25">
      <c r="B237" s="111">
        <v>235</v>
      </c>
      <c r="C237" s="111">
        <v>10.66</v>
      </c>
    </row>
    <row r="238" spans="2:3" ht="12.75" customHeight="1" x14ac:dyDescent="0.25">
      <c r="B238" s="111">
        <v>236</v>
      </c>
      <c r="C238" s="111">
        <v>10.7</v>
      </c>
    </row>
    <row r="239" spans="2:3" ht="12.75" customHeight="1" x14ac:dyDescent="0.25">
      <c r="B239" s="111">
        <v>237</v>
      </c>
      <c r="C239" s="111">
        <v>10.74</v>
      </c>
    </row>
    <row r="240" spans="2:3" ht="12.75" customHeight="1" x14ac:dyDescent="0.25">
      <c r="B240" s="111">
        <v>238</v>
      </c>
      <c r="C240" s="111">
        <v>10.78</v>
      </c>
    </row>
    <row r="241" spans="2:3" ht="12.75" customHeight="1" x14ac:dyDescent="0.25">
      <c r="B241" s="111">
        <v>239</v>
      </c>
      <c r="C241" s="111">
        <v>10.82</v>
      </c>
    </row>
    <row r="242" spans="2:3" ht="12.75" customHeight="1" x14ac:dyDescent="0.25">
      <c r="B242" s="111">
        <v>240</v>
      </c>
      <c r="C242" s="111">
        <v>10.86</v>
      </c>
    </row>
    <row r="243" spans="2:3" ht="12.75" customHeight="1" x14ac:dyDescent="0.25">
      <c r="B243" s="111">
        <v>241</v>
      </c>
      <c r="C243" s="111">
        <v>10.9</v>
      </c>
    </row>
    <row r="244" spans="2:3" ht="12.75" customHeight="1" x14ac:dyDescent="0.25">
      <c r="B244" s="111">
        <v>242</v>
      </c>
      <c r="C244" s="111">
        <v>10.94</v>
      </c>
    </row>
    <row r="245" spans="2:3" ht="12.75" customHeight="1" x14ac:dyDescent="0.25">
      <c r="B245" s="111">
        <v>243</v>
      </c>
      <c r="C245" s="111">
        <v>10.98</v>
      </c>
    </row>
    <row r="246" spans="2:3" ht="12.75" customHeight="1" x14ac:dyDescent="0.25">
      <c r="B246" s="111">
        <v>244</v>
      </c>
      <c r="C246" s="111">
        <v>11.02</v>
      </c>
    </row>
    <row r="247" spans="2:3" ht="12.75" customHeight="1" x14ac:dyDescent="0.25">
      <c r="B247" s="111">
        <v>245</v>
      </c>
      <c r="C247" s="111">
        <v>11.06</v>
      </c>
    </row>
    <row r="248" spans="2:3" ht="12.75" customHeight="1" x14ac:dyDescent="0.25">
      <c r="B248" s="111">
        <v>246</v>
      </c>
      <c r="C248" s="111">
        <v>11.1</v>
      </c>
    </row>
    <row r="249" spans="2:3" ht="12.75" customHeight="1" x14ac:dyDescent="0.25">
      <c r="B249" s="111">
        <v>247</v>
      </c>
      <c r="C249" s="111">
        <v>11.14</v>
      </c>
    </row>
    <row r="250" spans="2:3" ht="12.75" customHeight="1" x14ac:dyDescent="0.25">
      <c r="B250" s="111">
        <v>248</v>
      </c>
      <c r="C250" s="111">
        <v>11.18</v>
      </c>
    </row>
    <row r="251" spans="2:3" ht="12.75" customHeight="1" x14ac:dyDescent="0.25">
      <c r="B251" s="111">
        <v>249</v>
      </c>
      <c r="C251" s="111">
        <v>11.22</v>
      </c>
    </row>
    <row r="252" spans="2:3" ht="12.75" customHeight="1" x14ac:dyDescent="0.25">
      <c r="B252" s="111">
        <v>250</v>
      </c>
      <c r="C252" s="111">
        <v>11.26</v>
      </c>
    </row>
    <row r="253" spans="2:3" ht="12.75" customHeight="1" x14ac:dyDescent="0.2"/>
    <row r="254" spans="2:3" ht="12.75" customHeight="1" x14ac:dyDescent="0.2"/>
    <row r="255" spans="2:3" ht="12.75" customHeight="1" x14ac:dyDescent="0.2"/>
    <row r="256" spans="2:3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Údaje</vt:lpstr>
      <vt:lpstr>Príkaz</vt:lpstr>
      <vt:lpstr>Vyúčtovanie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</dc:creator>
  <cp:lastModifiedBy>Peter Majerník</cp:lastModifiedBy>
  <dcterms:created xsi:type="dcterms:W3CDTF">1997-01-24T11:07:25Z</dcterms:created>
  <dcterms:modified xsi:type="dcterms:W3CDTF">2026-02-28T22:53:26Z</dcterms:modified>
</cp:coreProperties>
</file>